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Questa_cartella_di_lavoro"/>
  <bookViews>
    <workbookView xWindow="0" yWindow="0" windowWidth="28800" windowHeight="13725"/>
  </bookViews>
  <sheets>
    <sheet name="MONTBLANC" sheetId="2" r:id="rId1"/>
  </sheets>
  <definedNames>
    <definedName name="_xlnm._FilterDatabase" localSheetId="0" hidden="1">MONTBLANC!$A$6:$J$126</definedName>
    <definedName name="_xlnm.Print_Area" localSheetId="0">MONTBLANC!$A$1:$G$116</definedName>
    <definedName name="_xlnm.Print_Titles" localSheetId="0">MONTBLANC!$6:$6</definedName>
    <definedName name="SAPBEXrevision" hidden="1">51</definedName>
    <definedName name="SAPBEXsysID" hidden="1">"BWT"</definedName>
    <definedName name="SAPBEXwbID" hidden="1">"3QHTBSOL2TQQCKDQYRX7RDSUR"</definedName>
    <definedName name="SAPCrosstab1" localSheetId="0">MONTBLANC!#REF!</definedName>
    <definedName name="SAPCrosstab2">#REF!</definedName>
    <definedName name="SAPCrosstab4">#REF!</definedName>
    <definedName name="SAPCrosstab9">#REF!</definedName>
  </definedNames>
  <calcPr calcId="152511"/>
</workbook>
</file>

<file path=xl/calcChain.xml><?xml version="1.0" encoding="utf-8"?>
<calcChain xmlns="http://schemas.openxmlformats.org/spreadsheetml/2006/main">
  <c r="H127" i="2" l="1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</calcChain>
</file>

<file path=xl/sharedStrings.xml><?xml version="1.0" encoding="utf-8"?>
<sst xmlns="http://schemas.openxmlformats.org/spreadsheetml/2006/main" count="610" uniqueCount="159">
  <si>
    <t>Article</t>
  </si>
  <si>
    <t>Article name</t>
  </si>
  <si>
    <t>LEATHER</t>
  </si>
  <si>
    <t>SMALL LEATHER GOODS</t>
  </si>
  <si>
    <t>MEISTERSTÜCK SLG</t>
  </si>
  <si>
    <t>JEWELLERY</t>
  </si>
  <si>
    <t>MEN'S ACCESSORIES</t>
  </si>
  <si>
    <t>Cufflinks PM rect steel 3 rings w diam</t>
  </si>
  <si>
    <t>CUFF LINKS</t>
  </si>
  <si>
    <t>Cuff Links MST rect, steel black onyx</t>
  </si>
  <si>
    <t>Tie Bar, MST steel with blk lacquer</t>
  </si>
  <si>
    <t>Cuff Links, round, steel with lacquer</t>
  </si>
  <si>
    <t>Cufflinks, bar, stainless steel</t>
  </si>
  <si>
    <t>Cufflinks, square, steel, black onyx</t>
  </si>
  <si>
    <t>Cufflinks, Mystery, square, steel</t>
  </si>
  <si>
    <t>Cufflinks, Extreme, steel, black PVD</t>
  </si>
  <si>
    <t>Cufflinks, square, steel 3rings grey PVD</t>
  </si>
  <si>
    <t>OTHER SEGMENTS</t>
  </si>
  <si>
    <t>Cuff links, steel, bar, black PVD, gray</t>
  </si>
  <si>
    <t>Cuff links, steel, ball, black PVD finis</t>
  </si>
  <si>
    <t>Cuff links, steel, bar, black PVD, blue</t>
  </si>
  <si>
    <t>Cuff links, steel, alu globe, 5N color</t>
  </si>
  <si>
    <t>OTHERS SLG</t>
  </si>
  <si>
    <t>Cuff Links, bar, steel, RG PVD, onyx</t>
  </si>
  <si>
    <t>Cuff Links, round, steel, spider</t>
  </si>
  <si>
    <t>Tie Bar, steel, spider</t>
  </si>
  <si>
    <t>Cuff Links M, rectangular, steel</t>
  </si>
  <si>
    <t>Cuff Links, rect, steel, blk, Signature</t>
  </si>
  <si>
    <t>Cuff Links, rd, steel, acrylic, grooves</t>
  </si>
  <si>
    <t>FINE STATIONERY</t>
  </si>
  <si>
    <t>FINE STATIONERY CORE</t>
  </si>
  <si>
    <t>Cuff Links, reversible, steel, Unicef</t>
  </si>
  <si>
    <t>Cuff Links, rectangular, steel, checked</t>
  </si>
  <si>
    <t>Money Clip, steel, checked pattern</t>
  </si>
  <si>
    <t>Money Clip, steel, three rings motiv</t>
  </si>
  <si>
    <t>Tie Pin, steel, facetted onyx</t>
  </si>
  <si>
    <t>Cuff Links, steel, stirrup</t>
  </si>
  <si>
    <t>Money Clip, steel, stirrup</t>
  </si>
  <si>
    <t>Cuff Links, oval, silver, onyx</t>
  </si>
  <si>
    <t>Cuff Links, round, silver, onyx</t>
  </si>
  <si>
    <t>Cuff Links, round, steel, granulated</t>
  </si>
  <si>
    <t>Cuff Links, rectangular, steel, stripes</t>
  </si>
  <si>
    <t>Sketch Book #149 Emerald Green, lined</t>
  </si>
  <si>
    <t>Notebook #146 Heritage R&amp;N Spider, lined</t>
  </si>
  <si>
    <t>FINE STATIONERY SE</t>
  </si>
  <si>
    <t>Notebook #146 Denim Edition lined</t>
  </si>
  <si>
    <t>Cuff Links, square, steel, striped inlay</t>
  </si>
  <si>
    <t>Cuff Links, round, steel, striped inlay</t>
  </si>
  <si>
    <t>Cuff Links, round, steel, honeycomb</t>
  </si>
  <si>
    <t>Cuff Links, hexagon, steel, onyx</t>
  </si>
  <si>
    <t>Cuff Links, hexagon, steel, agate</t>
  </si>
  <si>
    <t>Cuff Links, rd, steel RG PVD brown MST</t>
  </si>
  <si>
    <t>Cuff Links, round, steel, geometric</t>
  </si>
  <si>
    <t>Cuff Links, bar, steel, 3 rings</t>
  </si>
  <si>
    <t>Cufflinks, round, stainless steel, RED</t>
  </si>
  <si>
    <t>FINE STATIONERY PREM</t>
  </si>
  <si>
    <t>SET NB #146 Pass-Partout &amp; Pocket,yellow</t>
  </si>
  <si>
    <t>Notebook #146 Python Print,Roccia,lined</t>
  </si>
  <si>
    <t>Notebook #146 Python Print, saffron</t>
  </si>
  <si>
    <t>Notebook #146 Pyhton Print, smoke,lined</t>
  </si>
  <si>
    <t>Notebook 146 Python Print, Green, lined</t>
  </si>
  <si>
    <t>Notebook #149 Python Print, Cayenne</t>
  </si>
  <si>
    <t>MST Soft Grain Key Fob Loop Tape Bk</t>
  </si>
  <si>
    <t>MST Soft Grain Key Fob Loop Label Bk</t>
  </si>
  <si>
    <t>MST Soft Grain Notebook Med Mixtapes Bk</t>
  </si>
  <si>
    <t>MEDIUM LEATHER GOODS</t>
  </si>
  <si>
    <t>OTHERS MLG</t>
  </si>
  <si>
    <t>SET CL Tuxedo studs Sartorial MOP, steel</t>
  </si>
  <si>
    <t>Cufflinks Sartorial  steel fingerprint</t>
  </si>
  <si>
    <t>MB Sartorial Pen Sleeve China Blue</t>
  </si>
  <si>
    <t>MB Sart 1 PenP ZipAr Heritage Marble Blk</t>
  </si>
  <si>
    <t>MST Soft Grain Compass Key Fob</t>
  </si>
  <si>
    <t>MST Soft Grain Steering Wheel Key Fob</t>
  </si>
  <si>
    <t>MST Soft Grain Life Ring Key Fob</t>
  </si>
  <si>
    <t>MST Soft Grain Shark Key Fob</t>
  </si>
  <si>
    <t>MST Selection 1-Pen Pouch ScarabPrint Bk</t>
  </si>
  <si>
    <t>MST Soft Grain Key Fob Astronaut</t>
  </si>
  <si>
    <t>MST Soft Grain Key Fob Blue Ufo</t>
  </si>
  <si>
    <t>MST Soft Grain Key Fob Red Ufo</t>
  </si>
  <si>
    <t>MST Soft Grain Key Fob Blue Rocket</t>
  </si>
  <si>
    <t>MST Soft Grain Key Fob Red Rocket</t>
  </si>
  <si>
    <t>MB Sartorial Notepad Holder ZipAr Bk S</t>
  </si>
  <si>
    <t>MB Extreme 2.0 Clutch S Wr wPrint Bl/Bk</t>
  </si>
  <si>
    <t>MST Selection 1PenPouch ATW in 80Days Bl</t>
  </si>
  <si>
    <t>MST Selection 1PenPouch Conan Doyle Bk</t>
  </si>
  <si>
    <t>Brac M-Gram Embossed Rose Gold Coated</t>
  </si>
  <si>
    <t>BRACELETS</t>
  </si>
  <si>
    <t>Meisterstück 4810 Key Fob Loop Bk</t>
  </si>
  <si>
    <t>MEISTERSTÜCK 4810 SL</t>
  </si>
  <si>
    <t>Meisterstück 4810 1 Pen Pouch Bk</t>
  </si>
  <si>
    <t>Meisterstück 4810 2 Pen Pouch Bk</t>
  </si>
  <si>
    <t>Bracelet M-gram black rubberized</t>
  </si>
  <si>
    <t>Meisterstück Pouch Bk/Bl</t>
  </si>
  <si>
    <t>MEISTERSTÜCK MLG</t>
  </si>
  <si>
    <t>Meisterstück Compact Wallet 6cc Bk/Rd</t>
  </si>
  <si>
    <t>Meisterstück Pocket 3cc Bk/Bl</t>
  </si>
  <si>
    <t>Meisterstück Pocket 3cc Bk/Rd</t>
  </si>
  <si>
    <t>Meisterstück Pocket 8ccwithzip Bk/Bl</t>
  </si>
  <si>
    <t>Meisterstück Key Pouch 4cc Bk/Bl</t>
  </si>
  <si>
    <t>Meisterstück Key Pouch 4cc Bk/Rd</t>
  </si>
  <si>
    <t>Meisterstück Pouch Bk</t>
  </si>
  <si>
    <t>Meisterstück Card Holder 6cc Red</t>
  </si>
  <si>
    <t>Meisterstück Card Holder 6cc Blue</t>
  </si>
  <si>
    <t>Montblanc Extreme 3.0 Card Holder 6cc Bk</t>
  </si>
  <si>
    <t>MONTBLANC EXTREME 3.</t>
  </si>
  <si>
    <t>Montblanc Extreme 3.0 CardHol3ccw/Pkt Bk</t>
  </si>
  <si>
    <t>Meisterstück Pouch Scenic Snowb Bk/Bl</t>
  </si>
  <si>
    <t>MST Selection Soft Clutch Bk</t>
  </si>
  <si>
    <t>Meisterstück Card Holder Zipped Blue</t>
  </si>
  <si>
    <t>MB Sartorial Wallet 6cc Bl</t>
  </si>
  <si>
    <t>MB Sartorial Phone Pouch Bl</t>
  </si>
  <si>
    <t>MB Sartorial 1-Pen Pouch Bl</t>
  </si>
  <si>
    <t>MB Sartorial Phone Pouch Iv</t>
  </si>
  <si>
    <t>OVER 35MM WIDTH</t>
  </si>
  <si>
    <t>Bracelet, double wrap, ID, black lea, 63</t>
  </si>
  <si>
    <t>Bracelet, leather black-red steel, 68</t>
  </si>
  <si>
    <t>Bracelet, steel closing &amp; nylon strap 68</t>
  </si>
  <si>
    <t>Bracelet, perfor leather, steel ID, 68</t>
  </si>
  <si>
    <t>BR Wrap me onyx beads small carabin, 68</t>
  </si>
  <si>
    <t>Bracelet Extreme Neo black LEA steel, 63</t>
  </si>
  <si>
    <t>Bangle SAW Mars, 63</t>
  </si>
  <si>
    <t>Bracelet Pirelli Blue, 68</t>
  </si>
  <si>
    <t>MONEY CLIP</t>
  </si>
  <si>
    <t>TIE PIN</t>
  </si>
  <si>
    <t>TIE BAR</t>
  </si>
  <si>
    <t>Image</t>
  </si>
  <si>
    <t>Category</t>
  </si>
  <si>
    <t>Sub-Category</t>
  </si>
  <si>
    <t>Product Family</t>
  </si>
  <si>
    <t>PC Available</t>
  </si>
  <si>
    <t>MADE IN</t>
  </si>
  <si>
    <t>EAN Code</t>
  </si>
  <si>
    <t>IT</t>
  </si>
  <si>
    <t>DE</t>
  </si>
  <si>
    <t>BELTS</t>
  </si>
  <si>
    <t>MB Blue Spirit Case Medium Bk/Bl</t>
  </si>
  <si>
    <t>MB Blue Spirit Envelope Mini Bk/Bl</t>
  </si>
  <si>
    <t>MST Selection Soft Card Holder 4cc Ot</t>
  </si>
  <si>
    <t>SOFT SLG</t>
  </si>
  <si>
    <t>MST Selection Soft Wallet6ccRemCH BkDsGS</t>
  </si>
  <si>
    <t>MST Selection Soft Wallet 6cc Ot</t>
  </si>
  <si>
    <t>MST Selection Soft Round Case Ot</t>
  </si>
  <si>
    <t>MST Selection Soft Round Case LgBr</t>
  </si>
  <si>
    <t>Meisterstück Card Holder Zipped Red</t>
  </si>
  <si>
    <t>MST Soft Grain My Off PhoneAccCaseBlkRed</t>
  </si>
  <si>
    <t>MST Selection Glacier Folio BkBl</t>
  </si>
  <si>
    <t>Meisterstück Compact Wallet 6cc Bk/Bl</t>
  </si>
  <si>
    <t>MB Sartorial Envelope Rd</t>
  </si>
  <si>
    <t>SARTORIAL MLG</t>
  </si>
  <si>
    <t>MB Blue Spirit Pouch Small Bk/Bl</t>
  </si>
  <si>
    <t>Montblanc Extreme 3.0 Pouch Mini 8cc Bk</t>
  </si>
  <si>
    <t>SOFT ML</t>
  </si>
  <si>
    <t>SARTORIAL</t>
  </si>
  <si>
    <t>MDoubRinVintPallDkBrSfGraLea35mm                     Dark Brown Sfumato Grainy Leather</t>
  </si>
  <si>
    <t>MMattRutFPinBBkMattPlLea35mm                           Black Matt Plain Leather</t>
  </si>
  <si>
    <t>MLOCK4810WhiteWhiteGraLea35mm                    Black Plain Leather</t>
  </si>
  <si>
    <t>MLock4810BuckleBlueExtremeLeaStrap35mm        Blue Extreme Leather</t>
  </si>
  <si>
    <t>MLOCK4810Bk&amp;TranGrGraLea35mm                     Grey Grainy Leather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</si>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</sst>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000"/>
    <numFmt numFmtId="165" formatCode="#,##0\ &quot;€&quot;"/>
  </numFmts>
  <fonts count="11">
    <font>
      <sz val="11"/>
      <color theme="1"/>
      <name val="Aptos Narrow"/>
      <family val="2"/>
    </font>
    <font>
      <sz val="10"/>
      <name val="Arial"/>
      <family val="2"/>
    </font>
    <font>
      <sz val="10"/>
      <name val="Montblanc Type"/>
      <family val="2"/>
    </font>
    <font>
      <sz val="12"/>
      <name val="Arial"/>
      <family val="2"/>
    </font>
    <font>
      <b/>
      <sz val="12"/>
      <color indexed="56"/>
      <name val="Verdana"/>
      <family val="2"/>
    </font>
    <font>
      <sz val="8"/>
      <color rgb="FFDBE5F1"/>
      <name val="Verdana"/>
      <family val="2"/>
    </font>
    <font>
      <b/>
      <sz val="8"/>
      <color theme="1"/>
      <name val="Verdana"/>
      <family val="2"/>
    </font>
    <font>
      <b/>
      <sz val="8"/>
      <color rgb="FF1F497D"/>
      <name val="Verdana"/>
      <family val="2"/>
    </font>
    <font>
      <sz val="8"/>
      <color theme="1"/>
      <name val="Verdana"/>
      <family val="2"/>
    </font>
    <font>
      <sz val="8"/>
      <color rgb="FF1F497D"/>
      <name val="Verdana"/>
      <family val="2"/>
    </font>
    <font>
      <b/>
      <sz val="18"/>
      <color theme="3"/>
      <name val="Aptos Display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</borders>
  <cellStyleXfs count="8">
    <xf numFmtId="0" fontId="0" fillId="0" borderId="0"/>
    <xf numFmtId="0" fontId="1" fillId="0" borderId="0"/>
    <xf numFmtId="164" fontId="5" fillId="4" borderId="0" applyNumberFormat="0" applyAlignment="0" applyProtection="0">
      <alignment horizontal="left" vertical="center" indent="1"/>
    </xf>
    <xf numFmtId="0" fontId="6" fillId="5" borderId="1" applyNumberFormat="0" applyAlignment="0" applyProtection="0">
      <alignment horizontal="left" vertical="center" indent="1"/>
    </xf>
    <xf numFmtId="0" fontId="7" fillId="6" borderId="1" applyNumberFormat="0" applyAlignment="0" applyProtection="0">
      <alignment horizontal="left" vertical="center" indent="1"/>
    </xf>
    <xf numFmtId="164" fontId="8" fillId="7" borderId="1" applyNumberFormat="0" applyAlignment="0" applyProtection="0">
      <alignment horizontal="left" vertical="center" indent="1"/>
    </xf>
    <xf numFmtId="164" fontId="9" fillId="4" borderId="1" applyNumberFormat="0" applyAlignment="0" applyProtection="0">
      <alignment horizontal="left" vertical="center" indent="1"/>
    </xf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2" fillId="3" borderId="0" xfId="1" applyFont="1" applyFill="1"/>
    <xf numFmtId="0" fontId="1" fillId="3" borderId="0" xfId="1" applyFill="1"/>
    <xf numFmtId="0" fontId="3" fillId="3" borderId="0" xfId="1" applyFont="1" applyFill="1"/>
    <xf numFmtId="0" fontId="1" fillId="0" borderId="0" xfId="1"/>
    <xf numFmtId="0" fontId="3" fillId="0" borderId="0" xfId="1" applyFont="1" applyAlignment="1">
      <alignment vertical="center"/>
    </xf>
    <xf numFmtId="0" fontId="1" fillId="0" borderId="0" xfId="1" quotePrefix="1" applyProtection="1">
      <protection locked="0"/>
    </xf>
    <xf numFmtId="0" fontId="1" fillId="0" borderId="0" xfId="1" applyProtection="1">
      <protection locked="0"/>
    </xf>
    <xf numFmtId="0" fontId="3" fillId="0" borderId="0" xfId="1" applyFont="1"/>
    <xf numFmtId="0" fontId="4" fillId="6" borderId="1" xfId="4" quotePrefix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vertical="center"/>
    </xf>
    <xf numFmtId="0" fontId="3" fillId="0" borderId="0" xfId="1" quotePrefix="1" applyFont="1" applyAlignment="1" applyProtection="1">
      <alignment vertical="center"/>
      <protection locked="0"/>
    </xf>
    <xf numFmtId="1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2" borderId="1" xfId="4" quotePrefix="1" applyNumberFormat="1" applyFont="1" applyFill="1" applyAlignment="1">
      <alignment horizontal="center" vertical="center" wrapText="1"/>
    </xf>
    <xf numFmtId="0" fontId="3" fillId="3" borderId="0" xfId="1" applyFont="1" applyFill="1" applyAlignment="1">
      <alignment vertical="center"/>
    </xf>
  </cellXfs>
  <cellStyles count="8">
    <cellStyle name="Normal" xfId="0" builtinId="0"/>
    <cellStyle name="Normale 2" xfId="1"/>
    <cellStyle name="SAPDataRemoved" xfId="2"/>
    <cellStyle name="SAPDimensionCell" xfId="3"/>
    <cellStyle name="SAPDimensionCell 2" xfId="4"/>
    <cellStyle name="SAPMemberCell" xfId="5"/>
    <cellStyle name="SAPMemberCell 2" xfId="6"/>
    <cellStyle name="Titolo 5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emf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50</xdr:row>
      <xdr:rowOff>114300</xdr:rowOff>
    </xdr:from>
    <xdr:to>
      <xdr:col>0</xdr:col>
      <xdr:colOff>1485900</xdr:colOff>
      <xdr:row>50</xdr:row>
      <xdr:rowOff>704850</xdr:rowOff>
    </xdr:to>
    <xdr:pic>
      <xdr:nvPicPr>
        <xdr:cNvPr id="1026" name="https://cdn.ocp.richemont.com/api/public/content/default__NtiTpnssR1c4ipMeFuv8e4khZibvETWi?v=d9e8313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38042850"/>
          <a:ext cx="1390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51</xdr:row>
      <xdr:rowOff>114300</xdr:rowOff>
    </xdr:from>
    <xdr:to>
      <xdr:col>0</xdr:col>
      <xdr:colOff>1104900</xdr:colOff>
      <xdr:row>51</xdr:row>
      <xdr:rowOff>723900</xdr:rowOff>
    </xdr:to>
    <xdr:pic>
      <xdr:nvPicPr>
        <xdr:cNvPr id="1027" name="https://cdn.ocp.richemont.com/api/public/content/default__Nq1EbaXZfwaonG7dHuQorxCifd5rBlXP?v=c26cef2a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38928675"/>
          <a:ext cx="9334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52</xdr:row>
      <xdr:rowOff>76200</xdr:rowOff>
    </xdr:from>
    <xdr:to>
      <xdr:col>0</xdr:col>
      <xdr:colOff>885825</xdr:colOff>
      <xdr:row>52</xdr:row>
      <xdr:rowOff>800100</xdr:rowOff>
    </xdr:to>
    <xdr:pic>
      <xdr:nvPicPr>
        <xdr:cNvPr id="1028" name="https://cdn.ocp.richemont.com/api/public/content/default__ZI8AGALpMgWjqfLJam8Zqbuo7dznEl4C?v=32b9da8c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39776400"/>
          <a:ext cx="704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53</xdr:row>
      <xdr:rowOff>76200</xdr:rowOff>
    </xdr:from>
    <xdr:to>
      <xdr:col>0</xdr:col>
      <xdr:colOff>1333500</xdr:colOff>
      <xdr:row>53</xdr:row>
      <xdr:rowOff>800100</xdr:rowOff>
    </xdr:to>
    <xdr:pic>
      <xdr:nvPicPr>
        <xdr:cNvPr id="1029" name="https://cdn.ocp.richemont.com/api/public/content/default__2S6OIheYRwbIs1SZQDvjQcc4SgPQDLpJ?v=aa5d064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40662225"/>
          <a:ext cx="1257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1266825</xdr:colOff>
      <xdr:row>54</xdr:row>
      <xdr:rowOff>723900</xdr:rowOff>
    </xdr:to>
    <xdr:pic>
      <xdr:nvPicPr>
        <xdr:cNvPr id="1030" name="https://cdn.ocp.richemont.com/api/public/content/default__qhxf0OsRc4BjWpv9evFk9ecOG38uZnUg?v=10eca54a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1471850"/>
          <a:ext cx="1266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55</xdr:row>
      <xdr:rowOff>133350</xdr:rowOff>
    </xdr:from>
    <xdr:to>
      <xdr:col>0</xdr:col>
      <xdr:colOff>895350</xdr:colOff>
      <xdr:row>55</xdr:row>
      <xdr:rowOff>857250</xdr:rowOff>
    </xdr:to>
    <xdr:pic>
      <xdr:nvPicPr>
        <xdr:cNvPr id="1031" name="https://cdn.ocp.richemont.com/api/public/content/default__SXOocCmx3WN9FHRCQARYUeSxCCshqTG3?v=00c4107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42491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1285875</xdr:colOff>
      <xdr:row>56</xdr:row>
      <xdr:rowOff>723900</xdr:rowOff>
    </xdr:to>
    <xdr:pic>
      <xdr:nvPicPr>
        <xdr:cNvPr id="1032" name="https://cdn.ocp.richemont.com/api/public/content/default__OOmSdgEWMdh62BipnwsCv7YfUUghANpo?v=b63c1c9d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243500"/>
          <a:ext cx="1285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57</xdr:row>
      <xdr:rowOff>123825</xdr:rowOff>
    </xdr:from>
    <xdr:to>
      <xdr:col>0</xdr:col>
      <xdr:colOff>838200</xdr:colOff>
      <xdr:row>57</xdr:row>
      <xdr:rowOff>847725</xdr:rowOff>
    </xdr:to>
    <xdr:pic>
      <xdr:nvPicPr>
        <xdr:cNvPr id="1033" name="https://cdn.ocp.richemont.com/api/public/content/default__nfi2G36KnrHGX0kkoHDDXajeCzXIRc0n?v=2c1ac4df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442531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723900</xdr:colOff>
      <xdr:row>58</xdr:row>
      <xdr:rowOff>723900</xdr:rowOff>
    </xdr:to>
    <xdr:pic>
      <xdr:nvPicPr>
        <xdr:cNvPr id="1034" name="https://cdn.ocp.richemont.com/api/public/content/default__Z5rkHkDzclXvSbUKcuM4HzdWWg9HZ7Mw?v=c8ad2510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50151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742950</xdr:colOff>
      <xdr:row>59</xdr:row>
      <xdr:rowOff>723900</xdr:rowOff>
    </xdr:to>
    <xdr:pic>
      <xdr:nvPicPr>
        <xdr:cNvPr id="1035" name="https://cdn.ocp.richemont.com/api/public/content/default__VdO2tNnomEd9JLvdKtkANt0rQMANYZvM?v=c7b8efeb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459009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733425</xdr:colOff>
      <xdr:row>60</xdr:row>
      <xdr:rowOff>723900</xdr:rowOff>
    </xdr:to>
    <xdr:pic>
      <xdr:nvPicPr>
        <xdr:cNvPr id="1036" name="https://cdn.ocp.richemont.com/api/public/content/default__0llxnw8sS3dgoBpRWRvUxKlPAFfSM4YU?v=2247d1e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467868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742950</xdr:colOff>
      <xdr:row>61</xdr:row>
      <xdr:rowOff>723900</xdr:rowOff>
    </xdr:to>
    <xdr:pic>
      <xdr:nvPicPr>
        <xdr:cNvPr id="1037" name="https://cdn.ocp.richemont.com/api/public/content/default__6C0jCRacFfRyQBZD3OyaicW0GiNQqDRC?v=5e5aa540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476726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942975</xdr:colOff>
      <xdr:row>62</xdr:row>
      <xdr:rowOff>723900</xdr:rowOff>
    </xdr:to>
    <xdr:pic>
      <xdr:nvPicPr>
        <xdr:cNvPr id="1038" name="https://cdn.ocp.richemont.com/api/public/content/default__1gc3fyPxr5H0zqIh55S5OPI4BmBcW0Yf?v=2f5b9a87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855845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742950</xdr:colOff>
      <xdr:row>63</xdr:row>
      <xdr:rowOff>723900</xdr:rowOff>
    </xdr:to>
    <xdr:pic>
      <xdr:nvPicPr>
        <xdr:cNvPr id="1039" name="https://cdn.ocp.richemont.com/api/public/content/default__jqaM2Js8u8LEmexMKhWpuI7K6MRIw7Ym?v=6dbdf1e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494442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64</xdr:row>
      <xdr:rowOff>104775</xdr:rowOff>
    </xdr:from>
    <xdr:to>
      <xdr:col>0</xdr:col>
      <xdr:colOff>838200</xdr:colOff>
      <xdr:row>64</xdr:row>
      <xdr:rowOff>828675</xdr:rowOff>
    </xdr:to>
    <xdr:pic>
      <xdr:nvPicPr>
        <xdr:cNvPr id="1040" name="https://cdn.ocp.richemont.com/api/public/content/default__xXrneeQwO9yY9ciwmjhOMEdYggNqQBB9?v=d16920c4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504348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65</xdr:row>
      <xdr:rowOff>104775</xdr:rowOff>
    </xdr:from>
    <xdr:to>
      <xdr:col>0</xdr:col>
      <xdr:colOff>838200</xdr:colOff>
      <xdr:row>65</xdr:row>
      <xdr:rowOff>828675</xdr:rowOff>
    </xdr:to>
    <xdr:pic>
      <xdr:nvPicPr>
        <xdr:cNvPr id="1041" name="https://cdn.ocp.richemont.com/api/public/content/default__QK7mxCtnG28wnxWvutGw8R0AElGZY4ag?v=805ee9f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513207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742950</xdr:colOff>
      <xdr:row>66</xdr:row>
      <xdr:rowOff>723900</xdr:rowOff>
    </xdr:to>
    <xdr:pic>
      <xdr:nvPicPr>
        <xdr:cNvPr id="1042" name="https://cdn.ocp.richemont.com/api/public/content/default__tZRgW7BBTMg15vkoYHGniECohGwYNCTA?v=917c010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521017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67</xdr:row>
      <xdr:rowOff>85725</xdr:rowOff>
    </xdr:from>
    <xdr:to>
      <xdr:col>0</xdr:col>
      <xdr:colOff>1428750</xdr:colOff>
      <xdr:row>67</xdr:row>
      <xdr:rowOff>809625</xdr:rowOff>
    </xdr:to>
    <xdr:pic>
      <xdr:nvPicPr>
        <xdr:cNvPr id="1043" name="https://cdn.ocp.richemont.com/api/public/content/default__1d6R1QvF4WCxpNKOuwHb04mT3nExlLJ9?v=ec19bf5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53073300"/>
          <a:ext cx="1352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68</xdr:row>
      <xdr:rowOff>123825</xdr:rowOff>
    </xdr:from>
    <xdr:to>
      <xdr:col>0</xdr:col>
      <xdr:colOff>1295400</xdr:colOff>
      <xdr:row>68</xdr:row>
      <xdr:rowOff>838200</xdr:rowOff>
    </xdr:to>
    <xdr:pic>
      <xdr:nvPicPr>
        <xdr:cNvPr id="1044" name="https://cdn.ocp.richemont.com/api/public/content/default__KIllqDR6Z1CB8RLzzUUCVfAk2i5jCfMW?v=c242da5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3350" y="53997225"/>
          <a:ext cx="1162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69</xdr:row>
      <xdr:rowOff>142875</xdr:rowOff>
    </xdr:from>
    <xdr:to>
      <xdr:col>0</xdr:col>
      <xdr:colOff>1390650</xdr:colOff>
      <xdr:row>69</xdr:row>
      <xdr:rowOff>866775</xdr:rowOff>
    </xdr:to>
    <xdr:pic>
      <xdr:nvPicPr>
        <xdr:cNvPr id="1045" name="https://cdn.ocp.richemont.com/api/public/content/default__g8h8TIuMvDzhQqne5EjCbigSf18eTvbT?v=c9dc671f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6200" y="54902100"/>
          <a:ext cx="1314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742950</xdr:colOff>
      <xdr:row>70</xdr:row>
      <xdr:rowOff>723900</xdr:rowOff>
    </xdr:to>
    <xdr:pic>
      <xdr:nvPicPr>
        <xdr:cNvPr id="1046" name="https://cdn.ocp.richemont.com/api/public/content/default__bK2yc977pYYKFADSj4rwLtlaklDlUl1r?v=ff921fb0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556450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733425</xdr:colOff>
      <xdr:row>71</xdr:row>
      <xdr:rowOff>723900</xdr:rowOff>
    </xdr:to>
    <xdr:pic>
      <xdr:nvPicPr>
        <xdr:cNvPr id="1047" name="https://cdn.ocp.richemont.com/api/public/content/default__3ElLeo8L5PJESRpg8wtAUFSfuE79923E?v=9de28ed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565308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72</xdr:row>
      <xdr:rowOff>47625</xdr:rowOff>
    </xdr:from>
    <xdr:to>
      <xdr:col>0</xdr:col>
      <xdr:colOff>914400</xdr:colOff>
      <xdr:row>72</xdr:row>
      <xdr:rowOff>762000</xdr:rowOff>
    </xdr:to>
    <xdr:pic>
      <xdr:nvPicPr>
        <xdr:cNvPr id="1048" name="https://cdn.ocp.richemont.com/api/public/content/default__foVfofe7bkjeyPK7ZhFtkAj51tu5mfW8?v=b0e025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0975" y="574643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73</xdr:row>
      <xdr:rowOff>85725</xdr:rowOff>
    </xdr:from>
    <xdr:to>
      <xdr:col>0</xdr:col>
      <xdr:colOff>571500</xdr:colOff>
      <xdr:row>73</xdr:row>
      <xdr:rowOff>809625</xdr:rowOff>
    </xdr:to>
    <xdr:pic>
      <xdr:nvPicPr>
        <xdr:cNvPr id="1049" name="https://cdn.ocp.richemont.com/api/public/content/default__PJYLUDzB8r8AMuElKRPaUcZMWIbklK3T?v=001a9a8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33375" y="58388250"/>
          <a:ext cx="238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742950</xdr:colOff>
      <xdr:row>74</xdr:row>
      <xdr:rowOff>723900</xdr:rowOff>
    </xdr:to>
    <xdr:pic>
      <xdr:nvPicPr>
        <xdr:cNvPr id="1050" name="https://cdn.ocp.richemont.com/api/public/content/default__lz5MAqMRPhywBaFjry8wEHO5DqGjcOf5?v=f2bfdf2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591883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733425</xdr:colOff>
      <xdr:row>75</xdr:row>
      <xdr:rowOff>723900</xdr:rowOff>
    </xdr:to>
    <xdr:pic>
      <xdr:nvPicPr>
        <xdr:cNvPr id="1051" name="https://cdn.ocp.richemont.com/api/public/content/default__Qk1y96LDsW1q2iHxuWz4P3llosQEmZ2X?v=3239849c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00741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742950</xdr:colOff>
      <xdr:row>76</xdr:row>
      <xdr:rowOff>723900</xdr:rowOff>
    </xdr:to>
    <xdr:pic>
      <xdr:nvPicPr>
        <xdr:cNvPr id="1052" name="https://cdn.ocp.richemont.com/api/public/content/default__CBAJXcH4WDUFWpEunV70VSwMisWLrXvy?v=a861fbbd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609600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1123950</xdr:colOff>
      <xdr:row>77</xdr:row>
      <xdr:rowOff>723900</xdr:rowOff>
    </xdr:to>
    <xdr:pic>
      <xdr:nvPicPr>
        <xdr:cNvPr id="1053" name="https://cdn.ocp.richemont.com/api/public/content/default__REWpDiwhVmtnK6BhDzLabpuG35KgMaKC?v=b303d59c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61845825"/>
          <a:ext cx="1123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733425</xdr:colOff>
      <xdr:row>78</xdr:row>
      <xdr:rowOff>723900</xdr:rowOff>
    </xdr:to>
    <xdr:pic>
      <xdr:nvPicPr>
        <xdr:cNvPr id="1054" name="https://cdn.ocp.richemont.com/api/public/content/default__oV9KnjquW8SHwxIUIMMg4aEAR1hUEbSw?v=e4064fe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627316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733425</xdr:colOff>
      <xdr:row>79</xdr:row>
      <xdr:rowOff>723900</xdr:rowOff>
    </xdr:to>
    <xdr:pic>
      <xdr:nvPicPr>
        <xdr:cNvPr id="1055" name="https://cdn.ocp.richemont.com/api/public/content/default__MRcjepp3P0vv8XzNcPWQWRUGJNMNFbib?v=e484ec1a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636174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122</xdr:row>
      <xdr:rowOff>66675</xdr:rowOff>
    </xdr:from>
    <xdr:to>
      <xdr:col>0</xdr:col>
      <xdr:colOff>704850</xdr:colOff>
      <xdr:row>122</xdr:row>
      <xdr:rowOff>790575</xdr:rowOff>
    </xdr:to>
    <xdr:pic>
      <xdr:nvPicPr>
        <xdr:cNvPr id="1056" name="https://cdn.ocp.richemont.com/api/public/content/default__U25iy7j6iMHNwaQkvkINa9U0781ioBW4?v=3d1e0627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01774625"/>
          <a:ext cx="704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485775</xdr:colOff>
      <xdr:row>123</xdr:row>
      <xdr:rowOff>723900</xdr:rowOff>
    </xdr:to>
    <xdr:pic>
      <xdr:nvPicPr>
        <xdr:cNvPr id="1057" name="https://cdn.ocp.richemont.com/api/public/content/default__evHQqhbCa3HMHA7urdOxLleiHz3OsCxD?v=8261e90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02593775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124</xdr:row>
      <xdr:rowOff>57150</xdr:rowOff>
    </xdr:from>
    <xdr:to>
      <xdr:col>0</xdr:col>
      <xdr:colOff>714375</xdr:colOff>
      <xdr:row>124</xdr:row>
      <xdr:rowOff>781050</xdr:rowOff>
    </xdr:to>
    <xdr:pic>
      <xdr:nvPicPr>
        <xdr:cNvPr id="1058" name="https://cdn.ocp.richemont.com/api/public/content/default__kJJxuFgRwWxC6b2cXxuOjvt2brJ0fqBR?v=85a3757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03536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742950</xdr:colOff>
      <xdr:row>80</xdr:row>
      <xdr:rowOff>723900</xdr:rowOff>
    </xdr:to>
    <xdr:pic>
      <xdr:nvPicPr>
        <xdr:cNvPr id="1059" name="https://cdn.ocp.richemont.com/api/public/content/default__aTdl7DEd4PVqLMkyxERhSEpBq6mApsg1?v=73ca96d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645033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1200150</xdr:colOff>
      <xdr:row>81</xdr:row>
      <xdr:rowOff>723900</xdr:rowOff>
    </xdr:to>
    <xdr:pic>
      <xdr:nvPicPr>
        <xdr:cNvPr id="1060" name="https://cdn.ocp.richemont.com/api/public/content/default__symSChooXnlWw6hyt7tpkAgriG19MBVP?v=28230be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6538912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742950</xdr:colOff>
      <xdr:row>82</xdr:row>
      <xdr:rowOff>723900</xdr:rowOff>
    </xdr:to>
    <xdr:pic>
      <xdr:nvPicPr>
        <xdr:cNvPr id="1061" name="https://cdn.ocp.richemont.com/api/public/content/default__S3YkNB4A1WulPZPyUECRA7oYcog3weWS?v=52133b9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662749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742950</xdr:colOff>
      <xdr:row>83</xdr:row>
      <xdr:rowOff>723900</xdr:rowOff>
    </xdr:to>
    <xdr:pic>
      <xdr:nvPicPr>
        <xdr:cNvPr id="1062" name="https://cdn.ocp.richemont.com/api/public/content/default__gtdb9AYwGPQDFFPeBNlfWWYadohPKeXB?v=f1723c3f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671607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84</xdr:row>
      <xdr:rowOff>104775</xdr:rowOff>
    </xdr:from>
    <xdr:to>
      <xdr:col>0</xdr:col>
      <xdr:colOff>819150</xdr:colOff>
      <xdr:row>84</xdr:row>
      <xdr:rowOff>828675</xdr:rowOff>
    </xdr:to>
    <xdr:pic>
      <xdr:nvPicPr>
        <xdr:cNvPr id="1063" name="https://cdn.ocp.richemont.com/api/public/content/default__eRM5cyDrkR7NuOlr4V1Skqg5dJhxQ9Xb?v=2c5173bd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" y="681513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742950</xdr:colOff>
      <xdr:row>85</xdr:row>
      <xdr:rowOff>723900</xdr:rowOff>
    </xdr:to>
    <xdr:pic>
      <xdr:nvPicPr>
        <xdr:cNvPr id="1064" name="https://cdn.ocp.richemont.com/api/public/content/default__DSpMGR4s4HKnEuHo6RB3QVkqKfL7xsoG?v=6c8bb3fd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689324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86</xdr:row>
      <xdr:rowOff>95250</xdr:rowOff>
    </xdr:from>
    <xdr:to>
      <xdr:col>0</xdr:col>
      <xdr:colOff>847725</xdr:colOff>
      <xdr:row>86</xdr:row>
      <xdr:rowOff>828675</xdr:rowOff>
    </xdr:to>
    <xdr:pic>
      <xdr:nvPicPr>
        <xdr:cNvPr id="1065" name="https://cdn.ocp.richemont.com/api/public/content/default__z8i14tdL3dGyVoubgbmnZKGP1fDnSKIe?v=82b27e5d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69913500"/>
          <a:ext cx="752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742950</xdr:colOff>
      <xdr:row>87</xdr:row>
      <xdr:rowOff>723900</xdr:rowOff>
    </xdr:to>
    <xdr:pic>
      <xdr:nvPicPr>
        <xdr:cNvPr id="1066" name="https://cdn.ocp.richemont.com/api/public/content/default__ciEQ99gnkfe9bv4MjiDUOviesvmf7T9m?v=cb51eb8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707040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733425</xdr:colOff>
      <xdr:row>88</xdr:row>
      <xdr:rowOff>723900</xdr:rowOff>
    </xdr:to>
    <xdr:pic>
      <xdr:nvPicPr>
        <xdr:cNvPr id="1067" name="https://cdn.ocp.richemont.com/api/public/content/default__TPkAUSTbq3hvjFcEdfLnBjnf825TMBn4?v=d2645b05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715899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116</xdr:row>
      <xdr:rowOff>57150</xdr:rowOff>
    </xdr:from>
    <xdr:to>
      <xdr:col>0</xdr:col>
      <xdr:colOff>609600</xdr:colOff>
      <xdr:row>116</xdr:row>
      <xdr:rowOff>771525</xdr:rowOff>
    </xdr:to>
    <xdr:pic>
      <xdr:nvPicPr>
        <xdr:cNvPr id="1068" name="https://cdn.ocp.richemont.com/api/public/content/default__1HetE1KMJ89ExKD7fyfhPr4AJd0dpZWo?v=1946829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23825" y="96450150"/>
          <a:ext cx="485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733425</xdr:colOff>
      <xdr:row>117</xdr:row>
      <xdr:rowOff>723900</xdr:rowOff>
    </xdr:to>
    <xdr:pic>
      <xdr:nvPicPr>
        <xdr:cNvPr id="1069" name="https://cdn.ocp.richemont.com/api/public/content/default__pOxgyny6bbTlpyGXWUPGVvQT7GHpRttk?v=b1210a0d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972788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485775</xdr:colOff>
      <xdr:row>118</xdr:row>
      <xdr:rowOff>723900</xdr:rowOff>
    </xdr:to>
    <xdr:pic>
      <xdr:nvPicPr>
        <xdr:cNvPr id="1070" name="https://cdn.ocp.richemont.com/api/public/content/default__ej6kok36qMJc6aWlKXqUBZjkYCoEjy0I?v=bf83d78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98164650"/>
          <a:ext cx="4857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119</xdr:row>
      <xdr:rowOff>95250</xdr:rowOff>
    </xdr:from>
    <xdr:to>
      <xdr:col>0</xdr:col>
      <xdr:colOff>704850</xdr:colOff>
      <xdr:row>119</xdr:row>
      <xdr:rowOff>819150</xdr:rowOff>
    </xdr:to>
    <xdr:pic>
      <xdr:nvPicPr>
        <xdr:cNvPr id="1071" name="https://cdn.ocp.richemont.com/api/public/content/default__SgGxD3fxMjHQ9fln2m6HF7iBuOXmpsVN?v=7793526a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99145725"/>
          <a:ext cx="704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120</xdr:row>
      <xdr:rowOff>114300</xdr:rowOff>
    </xdr:from>
    <xdr:to>
      <xdr:col>0</xdr:col>
      <xdr:colOff>733425</xdr:colOff>
      <xdr:row>120</xdr:row>
      <xdr:rowOff>828675</xdr:rowOff>
    </xdr:to>
    <xdr:pic>
      <xdr:nvPicPr>
        <xdr:cNvPr id="1072" name="https://cdn.ocp.richemont.com/api/public/content/default__0EtSNwysmcmBHNqFSNf7j9REeOeC8kkm?v=7996b90b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1000506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121</xdr:row>
      <xdr:rowOff>76200</xdr:rowOff>
    </xdr:from>
    <xdr:to>
      <xdr:col>0</xdr:col>
      <xdr:colOff>647700</xdr:colOff>
      <xdr:row>121</xdr:row>
      <xdr:rowOff>800100</xdr:rowOff>
    </xdr:to>
    <xdr:pic>
      <xdr:nvPicPr>
        <xdr:cNvPr id="1073" name="https://cdn.ocp.richemont.com/api/public/content/default__QRGKiSHJ2rsvPJQeikBEYilb0flIubU9?v=3a856c9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" y="100898325"/>
          <a:ext cx="504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48</xdr:row>
      <xdr:rowOff>76200</xdr:rowOff>
    </xdr:from>
    <xdr:to>
      <xdr:col>0</xdr:col>
      <xdr:colOff>685800</xdr:colOff>
      <xdr:row>48</xdr:row>
      <xdr:rowOff>790575</xdr:rowOff>
    </xdr:to>
    <xdr:pic>
      <xdr:nvPicPr>
        <xdr:cNvPr id="1074" name="https://cdn.ocp.richemont.com/api/public/content/default__0DhjuiCoGVf37UmSIoYnaPccOv76vFQB?v=cf2fc8fc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28600" y="36233100"/>
          <a:ext cx="457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49</xdr:row>
      <xdr:rowOff>95250</xdr:rowOff>
    </xdr:from>
    <xdr:to>
      <xdr:col>0</xdr:col>
      <xdr:colOff>657225</xdr:colOff>
      <xdr:row>49</xdr:row>
      <xdr:rowOff>819150</xdr:rowOff>
    </xdr:to>
    <xdr:pic>
      <xdr:nvPicPr>
        <xdr:cNvPr id="1075" name="https://cdn.ocp.richemont.com/api/public/content/default__AhCM8XW1CCw54CvMdVM03s9jyCB9b2a6?v=fe3736f3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0500" y="37137975"/>
          <a:ext cx="466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125</xdr:row>
      <xdr:rowOff>66675</xdr:rowOff>
    </xdr:from>
    <xdr:to>
      <xdr:col>0</xdr:col>
      <xdr:colOff>676275</xdr:colOff>
      <xdr:row>125</xdr:row>
      <xdr:rowOff>790575</xdr:rowOff>
    </xdr:to>
    <xdr:pic>
      <xdr:nvPicPr>
        <xdr:cNvPr id="1076" name="https://cdn.ocp.richemont.com/api/public/content/default__1n0xQW77nEo0wFdKriut9OAm0XnHelwo?v=b017345d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100" y="104432100"/>
          <a:ext cx="638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89</xdr:row>
      <xdr:rowOff>123825</xdr:rowOff>
    </xdr:from>
    <xdr:to>
      <xdr:col>0</xdr:col>
      <xdr:colOff>847725</xdr:colOff>
      <xdr:row>89</xdr:row>
      <xdr:rowOff>847725</xdr:rowOff>
    </xdr:to>
    <xdr:pic>
      <xdr:nvPicPr>
        <xdr:cNvPr id="1077" name="https://cdn.ocp.richemont.com/api/public/content/default__qo2NbhOdTe66Cb8IWvAzw980tBwCNOBf?v=9cdfd63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4300" y="725995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733425</xdr:colOff>
      <xdr:row>90</xdr:row>
      <xdr:rowOff>723900</xdr:rowOff>
    </xdr:to>
    <xdr:pic>
      <xdr:nvPicPr>
        <xdr:cNvPr id="1078" name="https://cdn.ocp.richemont.com/api/public/content/default__OzN2TTGBgbD1yhDjT3DpTp0J5X92pw6S?v=accd6d45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733615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90</xdr:row>
      <xdr:rowOff>152400</xdr:rowOff>
    </xdr:from>
    <xdr:to>
      <xdr:col>0</xdr:col>
      <xdr:colOff>1133475</xdr:colOff>
      <xdr:row>90</xdr:row>
      <xdr:rowOff>876300</xdr:rowOff>
    </xdr:to>
    <xdr:pic>
      <xdr:nvPicPr>
        <xdr:cNvPr id="1079" name="https://cdn.ocp.richemont.com/api/public/content/default__kNaIDMrwkjMTB4iLJwMRwf0J07c3elFh?v=169e185d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73513950"/>
          <a:ext cx="11334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92</xdr:row>
      <xdr:rowOff>47625</xdr:rowOff>
    </xdr:from>
    <xdr:to>
      <xdr:col>0</xdr:col>
      <xdr:colOff>742950</xdr:colOff>
      <xdr:row>92</xdr:row>
      <xdr:rowOff>762000</xdr:rowOff>
    </xdr:to>
    <xdr:pic>
      <xdr:nvPicPr>
        <xdr:cNvPr id="1080" name="https://cdn.ocp.richemont.com/api/public/content/default__7p2jki9WPlVof9lRyAL1nA5LQpOQtUtZ?v=5de2fbf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751808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</xdr:row>
      <xdr:rowOff>76200</xdr:rowOff>
    </xdr:from>
    <xdr:to>
      <xdr:col>0</xdr:col>
      <xdr:colOff>428625</xdr:colOff>
      <xdr:row>93</xdr:row>
      <xdr:rowOff>800100</xdr:rowOff>
    </xdr:to>
    <xdr:pic>
      <xdr:nvPicPr>
        <xdr:cNvPr id="1081" name="https://cdn.ocp.richemont.com/api/public/content/default__4FXOB8stkzxmk7zKZ620H9EmwEUJHg7A?v=3c7e99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0025" y="76095225"/>
          <a:ext cx="2286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600075</xdr:colOff>
      <xdr:row>94</xdr:row>
      <xdr:rowOff>723900</xdr:rowOff>
    </xdr:to>
    <xdr:pic>
      <xdr:nvPicPr>
        <xdr:cNvPr id="1082" name="https://cdn.ocp.richemont.com/api/public/content/default__gYdfU7ko3B6xtP4iN1eQLwiMHVBWUEv0?v=bf44836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76904850"/>
          <a:ext cx="600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733425</xdr:colOff>
      <xdr:row>95</xdr:row>
      <xdr:rowOff>723900</xdr:rowOff>
    </xdr:to>
    <xdr:pic>
      <xdr:nvPicPr>
        <xdr:cNvPr id="1083" name="https://cdn.ocp.richemont.com/api/public/content/default__EKcVOdm6zPeDREu46tdQqpKIMADtuAgW?v=ee68d1b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777906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0</xdr:col>
      <xdr:colOff>733425</xdr:colOff>
      <xdr:row>96</xdr:row>
      <xdr:rowOff>723900</xdr:rowOff>
    </xdr:to>
    <xdr:pic>
      <xdr:nvPicPr>
        <xdr:cNvPr id="1084" name="https://cdn.ocp.richemont.com/api/public/content/default__C5Cy7PAjVJaRBYLTI0RNrh2VL0y0AFMn?v=47bb8d6a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786765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733425</xdr:colOff>
      <xdr:row>97</xdr:row>
      <xdr:rowOff>723900</xdr:rowOff>
    </xdr:to>
    <xdr:pic>
      <xdr:nvPicPr>
        <xdr:cNvPr id="1085" name="https://cdn.ocp.richemont.com/api/public/content/default__DXkKNeUhw4h8wua69OXg95iz9hgdUt3Z?v=985c58eb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795623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91</xdr:row>
      <xdr:rowOff>152400</xdr:rowOff>
    </xdr:from>
    <xdr:to>
      <xdr:col>0</xdr:col>
      <xdr:colOff>1209675</xdr:colOff>
      <xdr:row>91</xdr:row>
      <xdr:rowOff>876300</xdr:rowOff>
    </xdr:to>
    <xdr:pic>
      <xdr:nvPicPr>
        <xdr:cNvPr id="1086" name="https://cdn.ocp.richemont.com/api/public/content/default__zsoaivpdNKIIs5N0zcaHvMG0Z5bMQ8L8?v=7b0b7b3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74399775"/>
          <a:ext cx="12096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98</xdr:row>
      <xdr:rowOff>123825</xdr:rowOff>
    </xdr:from>
    <xdr:to>
      <xdr:col>0</xdr:col>
      <xdr:colOff>923925</xdr:colOff>
      <xdr:row>98</xdr:row>
      <xdr:rowOff>847725</xdr:rowOff>
    </xdr:to>
    <xdr:pic>
      <xdr:nvPicPr>
        <xdr:cNvPr id="1087" name="https://cdn.ocp.richemont.com/api/public/content/default__zxS4CCDxj70E0o7fuOGLOtdeO4df4CRE?v=46490e1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0975" y="805719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733425</xdr:colOff>
      <xdr:row>99</xdr:row>
      <xdr:rowOff>723900</xdr:rowOff>
    </xdr:to>
    <xdr:pic>
      <xdr:nvPicPr>
        <xdr:cNvPr id="1088" name="https://cdn.ocp.richemont.com/api/public/content/default__l3KNfwsZq7BpWvxGxr0kBvQCJWv6u1hg?v=bcedc5a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813339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676275</xdr:colOff>
      <xdr:row>100</xdr:row>
      <xdr:rowOff>723900</xdr:rowOff>
    </xdr:to>
    <xdr:pic>
      <xdr:nvPicPr>
        <xdr:cNvPr id="1089" name="https://cdn.ocp.richemont.com/api/public/content/default__7MAUGHHI602rtCmtMovTcfk0T2ZHtscH?v=f1c412b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82219800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733425</xdr:colOff>
      <xdr:row>101</xdr:row>
      <xdr:rowOff>723900</xdr:rowOff>
    </xdr:to>
    <xdr:pic>
      <xdr:nvPicPr>
        <xdr:cNvPr id="1090" name="https://cdn.ocp.richemont.com/api/public/content/default__a1jV72zYXmI9xaPPVjBndCyTAN4yanyV?v=c63bb337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831056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733425</xdr:colOff>
      <xdr:row>102</xdr:row>
      <xdr:rowOff>723900</xdr:rowOff>
    </xdr:to>
    <xdr:pic>
      <xdr:nvPicPr>
        <xdr:cNvPr id="1091" name="https://cdn.ocp.richemont.com/api/public/content/default__RDivQv3VvQ9Bi6tJiMql0pmuArQyAZKc?v=3793746a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839914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733425</xdr:colOff>
      <xdr:row>103</xdr:row>
      <xdr:rowOff>723900</xdr:rowOff>
    </xdr:to>
    <xdr:pic>
      <xdr:nvPicPr>
        <xdr:cNvPr id="1092" name="https://cdn.ocp.richemont.com/api/public/content/default__eiaGAEd2LovYNZ0dIEGadmkkZ0jRP3ZW?v=f643bd28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848772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733425</xdr:colOff>
      <xdr:row>104</xdr:row>
      <xdr:rowOff>723900</xdr:rowOff>
    </xdr:to>
    <xdr:pic>
      <xdr:nvPicPr>
        <xdr:cNvPr id="1093" name="https://cdn.ocp.richemont.com/api/public/content/default__v1gIad8fbjyb6ULDeRbUcNhGgrPsKYPs?v=089c3d6a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857631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105</xdr:row>
      <xdr:rowOff>57150</xdr:rowOff>
    </xdr:from>
    <xdr:to>
      <xdr:col>0</xdr:col>
      <xdr:colOff>542925</xdr:colOff>
      <xdr:row>105</xdr:row>
      <xdr:rowOff>781050</xdr:rowOff>
    </xdr:to>
    <xdr:pic>
      <xdr:nvPicPr>
        <xdr:cNvPr id="1094" name="https://cdn.ocp.richemont.com/api/public/content/default__Ee6zWd8PLtXBSSgH4xsLCaQDhLQyk6pH?v=04eb9e3c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28600" y="86706075"/>
          <a:ext cx="3143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733425</xdr:colOff>
      <xdr:row>107</xdr:row>
      <xdr:rowOff>723900</xdr:rowOff>
    </xdr:to>
    <xdr:pic>
      <xdr:nvPicPr>
        <xdr:cNvPr id="1095" name="https://cdn.ocp.richemont.com/api/public/content/default__1juiof618KnFg3sZQOY3tJaRH8gHaSG0?v=088be27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884205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0</xdr:col>
      <xdr:colOff>733425</xdr:colOff>
      <xdr:row>24</xdr:row>
      <xdr:rowOff>723900</xdr:rowOff>
    </xdr:to>
    <xdr:pic>
      <xdr:nvPicPr>
        <xdr:cNvPr id="1096" name="https://cdn.ocp.richemont.com/api/public/content/default__1k6o2vZWDyydzSQtu49VcIfROOBKpefr?v=e7a2b1c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159829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</xdr:row>
      <xdr:rowOff>85725</xdr:rowOff>
    </xdr:from>
    <xdr:to>
      <xdr:col>0</xdr:col>
      <xdr:colOff>466725</xdr:colOff>
      <xdr:row>25</xdr:row>
      <xdr:rowOff>809625</xdr:rowOff>
    </xdr:to>
    <xdr:pic>
      <xdr:nvPicPr>
        <xdr:cNvPr id="1097" name="https://cdn.ocp.richemont.com/api/public/content/default__3mPaBiaf8JUvf47OMUtXkIXlOaNGTFtT?v=b74b715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0025" y="16954500"/>
          <a:ext cx="266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26</xdr:row>
      <xdr:rowOff>85725</xdr:rowOff>
    </xdr:from>
    <xdr:to>
      <xdr:col>0</xdr:col>
      <xdr:colOff>504825</xdr:colOff>
      <xdr:row>26</xdr:row>
      <xdr:rowOff>809625</xdr:rowOff>
    </xdr:to>
    <xdr:pic>
      <xdr:nvPicPr>
        <xdr:cNvPr id="1098" name="https://cdn.ocp.richemont.com/api/public/content/default__4i5pazDQYqmuO03gfQOr8Io4A9dWcXKl?v=b61345d9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61925" y="17840325"/>
          <a:ext cx="342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108</xdr:row>
      <xdr:rowOff>66675</xdr:rowOff>
    </xdr:from>
    <xdr:to>
      <xdr:col>0</xdr:col>
      <xdr:colOff>828675</xdr:colOff>
      <xdr:row>108</xdr:row>
      <xdr:rowOff>790575</xdr:rowOff>
    </xdr:to>
    <xdr:pic>
      <xdr:nvPicPr>
        <xdr:cNvPr id="1099" name="https://cdn.ocp.richemont.com/api/public/content/default__LuPC79ewG41haigFaDPcqumxqyvW9Q96?v=f504cc4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85725" y="893730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0</xdr:col>
      <xdr:colOff>733425</xdr:colOff>
      <xdr:row>30</xdr:row>
      <xdr:rowOff>723900</xdr:rowOff>
    </xdr:to>
    <xdr:pic>
      <xdr:nvPicPr>
        <xdr:cNvPr id="1100" name="https://cdn.ocp.richemont.com/api/public/content/default__kzXTMN7dQn9c6CynYZOZzDlJ70JlS1e3?v=34af8ffa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208121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0</xdr:col>
      <xdr:colOff>571500</xdr:colOff>
      <xdr:row>31</xdr:row>
      <xdr:rowOff>723900</xdr:rowOff>
    </xdr:to>
    <xdr:pic>
      <xdr:nvPicPr>
        <xdr:cNvPr id="1101" name="https://cdn.ocp.richemont.com/api/public/content/default__QcwBpFvHJbrY069LAvwAtbiAvrNgiKo8?v=a127e9f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21697950"/>
          <a:ext cx="571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571500</xdr:colOff>
      <xdr:row>32</xdr:row>
      <xdr:rowOff>723900</xdr:rowOff>
    </xdr:to>
    <xdr:pic>
      <xdr:nvPicPr>
        <xdr:cNvPr id="1102" name="https://cdn.ocp.richemont.com/api/public/content/default__6uiO98JuWPtKClVx9AVclSV2gFYw9B3u?v=9323db6f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22583775"/>
          <a:ext cx="571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733425</xdr:colOff>
      <xdr:row>33</xdr:row>
      <xdr:rowOff>723900</xdr:rowOff>
    </xdr:to>
    <xdr:pic>
      <xdr:nvPicPr>
        <xdr:cNvPr id="1103" name="https://cdn.ocp.richemont.com/api/public/content/default__EBZ2e8K2m5l0YfmJIrijxtFqFkQwaYYN?v=6fd8b1c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23469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34</xdr:row>
      <xdr:rowOff>85725</xdr:rowOff>
    </xdr:from>
    <xdr:to>
      <xdr:col>0</xdr:col>
      <xdr:colOff>1143000</xdr:colOff>
      <xdr:row>34</xdr:row>
      <xdr:rowOff>809625</xdr:rowOff>
    </xdr:to>
    <xdr:pic>
      <xdr:nvPicPr>
        <xdr:cNvPr id="1104" name="https://cdn.ocp.richemont.com/api/public/content/default__sePUnyKW4Ugph4X04YBX4ZqStxpsSQ7I?v=c199699b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575" y="24441150"/>
          <a:ext cx="1114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1114425</xdr:colOff>
      <xdr:row>35</xdr:row>
      <xdr:rowOff>723900</xdr:rowOff>
    </xdr:to>
    <xdr:pic>
      <xdr:nvPicPr>
        <xdr:cNvPr id="1105" name="https://cdn.ocp.richemont.com/api/public/content/default__O9DHysJ8hon6Zjye4mFvPjF3gHd5DQQ4?v=06397cdb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25241250"/>
          <a:ext cx="1114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36</xdr:row>
      <xdr:rowOff>57150</xdr:rowOff>
    </xdr:from>
    <xdr:to>
      <xdr:col>0</xdr:col>
      <xdr:colOff>809625</xdr:colOff>
      <xdr:row>36</xdr:row>
      <xdr:rowOff>771525</xdr:rowOff>
    </xdr:to>
    <xdr:pic>
      <xdr:nvPicPr>
        <xdr:cNvPr id="1106" name="https://cdn.ocp.richemont.com/api/public/content/default__TifCXZqtusnFu9RPObitpcxImkBWNflu?v=bc0b71fd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6200" y="261842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742950</xdr:colOff>
      <xdr:row>38</xdr:row>
      <xdr:rowOff>723900</xdr:rowOff>
    </xdr:to>
    <xdr:pic>
      <xdr:nvPicPr>
        <xdr:cNvPr id="1107" name="https://cdn.ocp.richemont.com/api/public/content/default__f8gT2l27oND50VQNlaRQf0JkfJCnjQ1I?v=589c74bb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278987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742950</xdr:colOff>
      <xdr:row>39</xdr:row>
      <xdr:rowOff>723900</xdr:rowOff>
    </xdr:to>
    <xdr:pic>
      <xdr:nvPicPr>
        <xdr:cNvPr id="1108" name="https://cdn.ocp.richemont.com/api/public/content/default__nnVi3EXzCkBD1nqntlc4SmOuziCWbz9V?v=db84d3d7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287845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733425</xdr:colOff>
      <xdr:row>40</xdr:row>
      <xdr:rowOff>723900</xdr:rowOff>
    </xdr:to>
    <xdr:pic>
      <xdr:nvPicPr>
        <xdr:cNvPr id="1109" name="https://cdn.ocp.richemont.com/api/public/content/default__cft6uLrimXLLXtY0S09Ki3Kq4MJTw4uT?v=2bf1637b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296703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733425</xdr:colOff>
      <xdr:row>41</xdr:row>
      <xdr:rowOff>723900</xdr:rowOff>
    </xdr:to>
    <xdr:pic>
      <xdr:nvPicPr>
        <xdr:cNvPr id="1110" name="https://cdn.ocp.richemont.com/api/public/content/default__5jJ6oVgzBg7wHoLDsEqfEbGkjgTpCKZs?v=d642d032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05562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733425</xdr:colOff>
      <xdr:row>47</xdr:row>
      <xdr:rowOff>723900</xdr:rowOff>
    </xdr:to>
    <xdr:pic>
      <xdr:nvPicPr>
        <xdr:cNvPr id="1111" name="https://cdn.ocp.richemont.com/api/public/content/default__fB1mPsL7nFb7JkC2seWoM5HxuHqBU6SE?v=560e422a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52710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106</xdr:row>
      <xdr:rowOff>28575</xdr:rowOff>
    </xdr:from>
    <xdr:to>
      <xdr:col>0</xdr:col>
      <xdr:colOff>1047750</xdr:colOff>
      <xdr:row>106</xdr:row>
      <xdr:rowOff>752475</xdr:rowOff>
    </xdr:to>
    <xdr:pic>
      <xdr:nvPicPr>
        <xdr:cNvPr id="1112" name="https://cdn.ocp.richemont.com/api/public/content/default__8uFktYp5uhy9n9ISn1NwNMR53tASLbU6?v=98f50ccf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04800" y="875633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733425</xdr:colOff>
      <xdr:row>109</xdr:row>
      <xdr:rowOff>723900</xdr:rowOff>
    </xdr:to>
    <xdr:pic>
      <xdr:nvPicPr>
        <xdr:cNvPr id="1113" name="https://cdn.ocp.richemont.com/api/public/content/default__NfJ5860YUZiyvq4XlraI7LeSoRvTvrk0?v=39ae725c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9019222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742950</xdr:colOff>
      <xdr:row>110</xdr:row>
      <xdr:rowOff>723900</xdr:rowOff>
    </xdr:to>
    <xdr:pic>
      <xdr:nvPicPr>
        <xdr:cNvPr id="1114" name="https://cdn.ocp.richemont.com/api/public/content/default__Cex4RJhRvgUr8PO2Ci2rA0NbQScYj3UM?v=f40144c1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910780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111</xdr:row>
      <xdr:rowOff>123825</xdr:rowOff>
    </xdr:from>
    <xdr:to>
      <xdr:col>0</xdr:col>
      <xdr:colOff>1028700</xdr:colOff>
      <xdr:row>111</xdr:row>
      <xdr:rowOff>847725</xdr:rowOff>
    </xdr:to>
    <xdr:pic>
      <xdr:nvPicPr>
        <xdr:cNvPr id="1115" name="https://cdn.ocp.richemont.com/api/public/content/default__ehtpUpWvPmkuRnsR0OpxTpHJv2Egvog4?v=8418af45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85750" y="9208770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112</xdr:row>
      <xdr:rowOff>104775</xdr:rowOff>
    </xdr:from>
    <xdr:to>
      <xdr:col>0</xdr:col>
      <xdr:colOff>1485900</xdr:colOff>
      <xdr:row>112</xdr:row>
      <xdr:rowOff>828675</xdr:rowOff>
    </xdr:to>
    <xdr:pic>
      <xdr:nvPicPr>
        <xdr:cNvPr id="1116" name="https://cdn.ocp.richemont.com/api/public/content/default__EM7Qd42WjIB5gPMq89LeeAwKQBZyaxwO?v=d293d4a7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6675" y="92954475"/>
          <a:ext cx="1419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742950</xdr:colOff>
      <xdr:row>113</xdr:row>
      <xdr:rowOff>723900</xdr:rowOff>
    </xdr:to>
    <xdr:pic>
      <xdr:nvPicPr>
        <xdr:cNvPr id="1117" name="https://cdn.ocp.richemont.com/api/public/content/default__aOx8Bl32WbelWLrGM1gU3G7Xu2q9Lvxy?v=83c57adf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9373552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0</xdr:col>
      <xdr:colOff>733425</xdr:colOff>
      <xdr:row>114</xdr:row>
      <xdr:rowOff>723900</xdr:rowOff>
    </xdr:to>
    <xdr:pic>
      <xdr:nvPicPr>
        <xdr:cNvPr id="1118" name="https://cdn.ocp.richemont.com/api/public/content/default__GlQobTfO8bwoar3afOztmZMPo0gKWUi1?v=2186f418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9462135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733425</xdr:colOff>
      <xdr:row>115</xdr:row>
      <xdr:rowOff>723900</xdr:rowOff>
    </xdr:to>
    <xdr:pic>
      <xdr:nvPicPr>
        <xdr:cNvPr id="1119" name="https://cdn.ocp.richemont.com/api/public/content/default__BEvi1G0aIIpAxSle90PigJ19OYbUuTTY?v=0f9d635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95507175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37</xdr:row>
      <xdr:rowOff>257175</xdr:rowOff>
    </xdr:from>
    <xdr:to>
      <xdr:col>0</xdr:col>
      <xdr:colOff>742950</xdr:colOff>
      <xdr:row>37</xdr:row>
      <xdr:rowOff>704850</xdr:rowOff>
    </xdr:to>
    <xdr:pic>
      <xdr:nvPicPr>
        <xdr:cNvPr id="1120" name="Immagine 6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6675" y="27270075"/>
          <a:ext cx="6762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</xdr:row>
      <xdr:rowOff>66675</xdr:rowOff>
    </xdr:from>
    <xdr:to>
      <xdr:col>0</xdr:col>
      <xdr:colOff>476250</xdr:colOff>
      <xdr:row>42</xdr:row>
      <xdr:rowOff>809625</xdr:rowOff>
    </xdr:to>
    <xdr:pic>
      <xdr:nvPicPr>
        <xdr:cNvPr id="1121" name="Immagine 9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57175" y="31508700"/>
          <a:ext cx="219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22</xdr:row>
      <xdr:rowOff>57150</xdr:rowOff>
    </xdr:from>
    <xdr:to>
      <xdr:col>0</xdr:col>
      <xdr:colOff>942975</xdr:colOff>
      <xdr:row>22</xdr:row>
      <xdr:rowOff>809625</xdr:rowOff>
    </xdr:to>
    <xdr:pic>
      <xdr:nvPicPr>
        <xdr:cNvPr id="1122" name="Immagine 21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04800" y="14430375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</xdr:row>
      <xdr:rowOff>209550</xdr:rowOff>
    </xdr:from>
    <xdr:to>
      <xdr:col>0</xdr:col>
      <xdr:colOff>1447800</xdr:colOff>
      <xdr:row>10</xdr:row>
      <xdr:rowOff>723900</xdr:rowOff>
    </xdr:to>
    <xdr:pic>
      <xdr:nvPicPr>
        <xdr:cNvPr id="1123" name="Immagine 22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42875" y="4457700"/>
          <a:ext cx="13049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</xdr:row>
      <xdr:rowOff>161925</xdr:rowOff>
    </xdr:from>
    <xdr:to>
      <xdr:col>0</xdr:col>
      <xdr:colOff>1590675</xdr:colOff>
      <xdr:row>8</xdr:row>
      <xdr:rowOff>704850</xdr:rowOff>
    </xdr:to>
    <xdr:pic>
      <xdr:nvPicPr>
        <xdr:cNvPr id="1124" name="Immagine 116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14300" y="2638425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9</xdr:row>
      <xdr:rowOff>133350</xdr:rowOff>
    </xdr:from>
    <xdr:to>
      <xdr:col>0</xdr:col>
      <xdr:colOff>1562100</xdr:colOff>
      <xdr:row>9</xdr:row>
      <xdr:rowOff>685800</xdr:rowOff>
    </xdr:to>
    <xdr:pic>
      <xdr:nvPicPr>
        <xdr:cNvPr id="1125" name="Immagine 117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7150" y="3495675"/>
          <a:ext cx="1504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11</xdr:row>
      <xdr:rowOff>104775</xdr:rowOff>
    </xdr:from>
    <xdr:to>
      <xdr:col>0</xdr:col>
      <xdr:colOff>1333500</xdr:colOff>
      <xdr:row>11</xdr:row>
      <xdr:rowOff>828675</xdr:rowOff>
    </xdr:to>
    <xdr:pic>
      <xdr:nvPicPr>
        <xdr:cNvPr id="1126" name="https://cdn.ocp.richemont.com/api/public/content/default__1jEPTmjxSpuQEzCB09R3Mxdg2hfW5pky?v=49efcec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t="30399"/>
        <a:stretch>
          <a:fillRect/>
        </a:stretch>
      </xdr:blipFill>
      <xdr:spPr bwMode="auto">
        <a:xfrm>
          <a:off x="295275" y="5238750"/>
          <a:ext cx="1038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13</xdr:row>
      <xdr:rowOff>38100</xdr:rowOff>
    </xdr:from>
    <xdr:to>
      <xdr:col>0</xdr:col>
      <xdr:colOff>1200150</xdr:colOff>
      <xdr:row>13</xdr:row>
      <xdr:rowOff>885825</xdr:rowOff>
    </xdr:to>
    <xdr:pic>
      <xdr:nvPicPr>
        <xdr:cNvPr id="1127" name="https://cdn.ocp.richemont.com/api/public/content/default__VO5FGcJ12xxPjCEfAwMlxIrj3T3zDXs4?v=381784bb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52425" y="6781800"/>
          <a:ext cx="847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19</xdr:row>
      <xdr:rowOff>123825</xdr:rowOff>
    </xdr:from>
    <xdr:to>
      <xdr:col>0</xdr:col>
      <xdr:colOff>1038225</xdr:colOff>
      <xdr:row>19</xdr:row>
      <xdr:rowOff>762000</xdr:rowOff>
    </xdr:to>
    <xdr:pic>
      <xdr:nvPicPr>
        <xdr:cNvPr id="1128" name="Immagine 114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95275" y="11896725"/>
          <a:ext cx="742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</xdr:row>
      <xdr:rowOff>152400</xdr:rowOff>
    </xdr:from>
    <xdr:to>
      <xdr:col>0</xdr:col>
      <xdr:colOff>1104900</xdr:colOff>
      <xdr:row>20</xdr:row>
      <xdr:rowOff>723900</xdr:rowOff>
    </xdr:to>
    <xdr:pic>
      <xdr:nvPicPr>
        <xdr:cNvPr id="1129" name="Immagine 1145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00025" y="12811125"/>
          <a:ext cx="9048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15</xdr:row>
      <xdr:rowOff>66675</xdr:rowOff>
    </xdr:from>
    <xdr:to>
      <xdr:col>0</xdr:col>
      <xdr:colOff>1295400</xdr:colOff>
      <xdr:row>15</xdr:row>
      <xdr:rowOff>828675</xdr:rowOff>
    </xdr:to>
    <xdr:pic>
      <xdr:nvPicPr>
        <xdr:cNvPr id="1130" name="Immagine 1172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7150" y="8582025"/>
          <a:ext cx="1238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</xdr:row>
      <xdr:rowOff>66675</xdr:rowOff>
    </xdr:from>
    <xdr:to>
      <xdr:col>0</xdr:col>
      <xdr:colOff>1219200</xdr:colOff>
      <xdr:row>16</xdr:row>
      <xdr:rowOff>857250</xdr:rowOff>
    </xdr:to>
    <xdr:pic>
      <xdr:nvPicPr>
        <xdr:cNvPr id="1131" name="Immagine 1173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6675" y="9467850"/>
          <a:ext cx="1152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</xdr:row>
      <xdr:rowOff>57150</xdr:rowOff>
    </xdr:from>
    <xdr:to>
      <xdr:col>0</xdr:col>
      <xdr:colOff>1209675</xdr:colOff>
      <xdr:row>14</xdr:row>
      <xdr:rowOff>819150</xdr:rowOff>
    </xdr:to>
    <xdr:pic>
      <xdr:nvPicPr>
        <xdr:cNvPr id="1132" name="Immagine 1175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6675" y="7686675"/>
          <a:ext cx="11430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</xdr:row>
      <xdr:rowOff>57150</xdr:rowOff>
    </xdr:from>
    <xdr:to>
      <xdr:col>0</xdr:col>
      <xdr:colOff>1095375</xdr:colOff>
      <xdr:row>21</xdr:row>
      <xdr:rowOff>762000</xdr:rowOff>
    </xdr:to>
    <xdr:pic>
      <xdr:nvPicPr>
        <xdr:cNvPr id="1133" name="Immagine 1142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7175" y="13601700"/>
          <a:ext cx="8382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43</xdr:row>
      <xdr:rowOff>38100</xdr:rowOff>
    </xdr:from>
    <xdr:to>
      <xdr:col>0</xdr:col>
      <xdr:colOff>1047750</xdr:colOff>
      <xdr:row>43</xdr:row>
      <xdr:rowOff>676275</xdr:rowOff>
    </xdr:to>
    <xdr:pic>
      <xdr:nvPicPr>
        <xdr:cNvPr id="1134" name="Immagine 1144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42875" y="32365950"/>
          <a:ext cx="9048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44</xdr:row>
      <xdr:rowOff>57150</xdr:rowOff>
    </xdr:from>
    <xdr:to>
      <xdr:col>0</xdr:col>
      <xdr:colOff>1009650</xdr:colOff>
      <xdr:row>44</xdr:row>
      <xdr:rowOff>657225</xdr:rowOff>
    </xdr:to>
    <xdr:pic>
      <xdr:nvPicPr>
        <xdr:cNvPr id="1135" name="Immagine 1158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85750" y="33108900"/>
          <a:ext cx="723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45</xdr:row>
      <xdr:rowOff>28575</xdr:rowOff>
    </xdr:from>
    <xdr:to>
      <xdr:col>0</xdr:col>
      <xdr:colOff>952500</xdr:colOff>
      <xdr:row>45</xdr:row>
      <xdr:rowOff>628650</xdr:rowOff>
    </xdr:to>
    <xdr:pic>
      <xdr:nvPicPr>
        <xdr:cNvPr id="1136" name="Immagine 117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66700" y="33756600"/>
          <a:ext cx="6858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</xdr:row>
      <xdr:rowOff>104775</xdr:rowOff>
    </xdr:from>
    <xdr:to>
      <xdr:col>0</xdr:col>
      <xdr:colOff>1504950</xdr:colOff>
      <xdr:row>7</xdr:row>
      <xdr:rowOff>561975</xdr:rowOff>
    </xdr:to>
    <xdr:pic>
      <xdr:nvPicPr>
        <xdr:cNvPr id="1137" name="Immagine 1041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90500" y="1905000"/>
          <a:ext cx="1314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6</xdr:row>
      <xdr:rowOff>123825</xdr:rowOff>
    </xdr:from>
    <xdr:to>
      <xdr:col>0</xdr:col>
      <xdr:colOff>1581150</xdr:colOff>
      <xdr:row>6</xdr:row>
      <xdr:rowOff>609600</xdr:rowOff>
    </xdr:to>
    <xdr:pic>
      <xdr:nvPicPr>
        <xdr:cNvPr id="1138" name="Immagine 1054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6200" y="1247775"/>
          <a:ext cx="1504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46</xdr:row>
      <xdr:rowOff>57150</xdr:rowOff>
    </xdr:from>
    <xdr:to>
      <xdr:col>0</xdr:col>
      <xdr:colOff>981075</xdr:colOff>
      <xdr:row>46</xdr:row>
      <xdr:rowOff>742950</xdr:rowOff>
    </xdr:to>
    <xdr:pic>
      <xdr:nvPicPr>
        <xdr:cNvPr id="1139" name="Immagine 1067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00025" y="34461450"/>
          <a:ext cx="781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28</xdr:row>
      <xdr:rowOff>57150</xdr:rowOff>
    </xdr:from>
    <xdr:to>
      <xdr:col>0</xdr:col>
      <xdr:colOff>1028700</xdr:colOff>
      <xdr:row>28</xdr:row>
      <xdr:rowOff>657225</xdr:rowOff>
    </xdr:to>
    <xdr:pic>
      <xdr:nvPicPr>
        <xdr:cNvPr id="1140" name="Immagine 1074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14300" y="19421475"/>
          <a:ext cx="914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23</xdr:row>
      <xdr:rowOff>28575</xdr:rowOff>
    </xdr:from>
    <xdr:to>
      <xdr:col>0</xdr:col>
      <xdr:colOff>1200150</xdr:colOff>
      <xdr:row>23</xdr:row>
      <xdr:rowOff>666750</xdr:rowOff>
    </xdr:to>
    <xdr:pic>
      <xdr:nvPicPr>
        <xdr:cNvPr id="1141" name="Immagine 1109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38125" y="152876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17</xdr:row>
      <xdr:rowOff>19050</xdr:rowOff>
    </xdr:from>
    <xdr:to>
      <xdr:col>0</xdr:col>
      <xdr:colOff>1228725</xdr:colOff>
      <xdr:row>17</xdr:row>
      <xdr:rowOff>714375</xdr:rowOff>
    </xdr:to>
    <xdr:pic>
      <xdr:nvPicPr>
        <xdr:cNvPr id="1142" name="Immagine 111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19075" y="10344150"/>
          <a:ext cx="10096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29</xdr:row>
      <xdr:rowOff>85725</xdr:rowOff>
    </xdr:from>
    <xdr:to>
      <xdr:col>0</xdr:col>
      <xdr:colOff>609600</xdr:colOff>
      <xdr:row>29</xdr:row>
      <xdr:rowOff>638175</xdr:rowOff>
    </xdr:to>
    <xdr:pic>
      <xdr:nvPicPr>
        <xdr:cNvPr id="1143" name="Immagine 1116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52400" y="2017395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27</xdr:row>
      <xdr:rowOff>57150</xdr:rowOff>
    </xdr:from>
    <xdr:to>
      <xdr:col>0</xdr:col>
      <xdr:colOff>923925</xdr:colOff>
      <xdr:row>27</xdr:row>
      <xdr:rowOff>638175</xdr:rowOff>
    </xdr:to>
    <xdr:pic>
      <xdr:nvPicPr>
        <xdr:cNvPr id="1144" name="Immagine 1117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775" y="18697575"/>
          <a:ext cx="819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12</xdr:row>
      <xdr:rowOff>9525</xdr:rowOff>
    </xdr:from>
    <xdr:to>
      <xdr:col>0</xdr:col>
      <xdr:colOff>1285875</xdr:colOff>
      <xdr:row>12</xdr:row>
      <xdr:rowOff>676275</xdr:rowOff>
    </xdr:to>
    <xdr:pic>
      <xdr:nvPicPr>
        <xdr:cNvPr id="1145" name="Immagine 1183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52425" y="6029325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18</xdr:row>
      <xdr:rowOff>47625</xdr:rowOff>
    </xdr:from>
    <xdr:to>
      <xdr:col>0</xdr:col>
      <xdr:colOff>1219200</xdr:colOff>
      <xdr:row>18</xdr:row>
      <xdr:rowOff>628650</xdr:rowOff>
    </xdr:to>
    <xdr:pic>
      <xdr:nvPicPr>
        <xdr:cNvPr id="1146" name="Immagine 1186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85750" y="11096625"/>
          <a:ext cx="9334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276225</xdr:rowOff>
    </xdr:from>
    <xdr:to>
      <xdr:col>0</xdr:col>
      <xdr:colOff>1476375</xdr:colOff>
      <xdr:row>4</xdr:row>
      <xdr:rowOff>47625</xdr:rowOff>
    </xdr:to>
    <xdr:pic>
      <xdr:nvPicPr>
        <xdr:cNvPr id="1025" name="CommandButton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"/>
          <a:ext cx="1476375" cy="63817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DP127"/>
  <sheetViews>
    <sheetView tabSelected="1" zoomScale="70" zoomScaleNormal="70" zoomScaleSheetLayoutView="70" workbookViewId="0">
      <pane ySplit="6" topLeftCell="A68" activePane="bottomLeft" state="frozen"/>
      <selection activeCell="C1" sqref="C1"/>
      <selection pane="bottomLeft" activeCell="M9" sqref="M9"/>
    </sheetView>
  </sheetViews>
  <sheetFormatPr defaultColWidth="11.375" defaultRowHeight="15"/>
  <cols>
    <col min="1" max="1" width="26.625" style="4" customWidth="1"/>
    <col min="2" max="2" width="12.375" style="8" customWidth="1"/>
    <col min="3" max="3" width="54.25" style="8" bestFit="1" customWidth="1"/>
    <col min="4" max="4" width="28.375" style="8" bestFit="1" customWidth="1"/>
    <col min="5" max="5" width="31" style="8" bestFit="1" customWidth="1"/>
    <col min="6" max="6" width="30.875" style="8" bestFit="1" customWidth="1"/>
    <col min="7" max="7" width="12.375" style="8" customWidth="1"/>
    <col min="8" max="8" width="18.375" style="3" customWidth="1"/>
    <col min="9" max="9" width="15.125" style="4" customWidth="1"/>
    <col min="10" max="10" width="22.375" style="4" bestFit="1" customWidth="1"/>
    <col min="11" max="11" width="26.625" style="4" customWidth="1"/>
    <col min="12" max="12" width="21.875" style="4" customWidth="1"/>
    <col min="13" max="13" width="15.75" style="4" customWidth="1"/>
    <col min="14" max="14" width="20.125" style="4" customWidth="1"/>
    <col min="15" max="15" width="14.375" style="4" customWidth="1"/>
    <col min="16" max="16" width="15.125" style="4" customWidth="1"/>
    <col min="17" max="17" width="20.75" style="4" customWidth="1"/>
    <col min="18" max="18" width="15.625" style="4" customWidth="1"/>
    <col min="19" max="19" width="25.375" style="4" customWidth="1"/>
    <col min="20" max="20" width="10.875" style="4" customWidth="1"/>
    <col min="21" max="21" width="15.375" style="4" customWidth="1"/>
    <col min="22" max="22" width="18.375" style="4" customWidth="1"/>
    <col min="23" max="23" width="16.875" style="4" customWidth="1"/>
    <col min="24" max="24" width="26.625" style="4" customWidth="1"/>
    <col min="25" max="25" width="21.875" style="4" customWidth="1"/>
    <col min="26" max="26" width="15.75" style="4" customWidth="1"/>
    <col min="27" max="27" width="20.125" style="4" customWidth="1"/>
    <col min="28" max="28" width="14.375" style="4" customWidth="1"/>
    <col min="29" max="29" width="15.125" style="4" customWidth="1"/>
    <col min="30" max="30" width="20.75" style="4" customWidth="1"/>
    <col min="31" max="31" width="15.625" style="4" customWidth="1"/>
    <col min="32" max="32" width="25.375" style="4" customWidth="1"/>
    <col min="33" max="33" width="10.875" style="4" customWidth="1"/>
    <col min="34" max="34" width="15.375" style="4" customWidth="1"/>
    <col min="35" max="35" width="18.375" style="4" customWidth="1"/>
    <col min="36" max="36" width="16.875" style="4" customWidth="1"/>
    <col min="37" max="37" width="26.625" style="4" customWidth="1"/>
    <col min="38" max="38" width="21.875" style="4" customWidth="1"/>
    <col min="39" max="39" width="15.75" style="4" customWidth="1"/>
    <col min="40" max="40" width="20.125" style="4" customWidth="1"/>
    <col min="41" max="41" width="14.375" style="4" customWidth="1"/>
    <col min="42" max="42" width="15.125" style="4" customWidth="1"/>
    <col min="43" max="43" width="20.75" style="4" customWidth="1"/>
    <col min="44" max="44" width="15.625" style="4" customWidth="1"/>
    <col min="45" max="45" width="25.375" style="4" customWidth="1"/>
    <col min="46" max="46" width="10.875" style="4" customWidth="1"/>
    <col min="47" max="47" width="15.375" style="4" customWidth="1"/>
    <col min="48" max="48" width="18.375" style="4" customWidth="1"/>
    <col min="49" max="49" width="16.875" style="4" customWidth="1"/>
    <col min="50" max="50" width="26.625" style="4" customWidth="1"/>
    <col min="51" max="51" width="21.875" style="4" customWidth="1"/>
    <col min="52" max="52" width="15.75" style="4" customWidth="1"/>
    <col min="53" max="53" width="20.125" style="4" customWidth="1"/>
    <col min="54" max="54" width="14.375" style="4" customWidth="1"/>
    <col min="55" max="55" width="15.125" style="4" customWidth="1"/>
    <col min="56" max="56" width="20.75" style="4" customWidth="1"/>
    <col min="57" max="57" width="15.625" style="4" customWidth="1"/>
    <col min="58" max="58" width="25.375" style="4" customWidth="1"/>
    <col min="59" max="59" width="10.875" style="4" customWidth="1"/>
    <col min="60" max="60" width="15.375" style="4" customWidth="1"/>
    <col min="61" max="61" width="18.375" style="4" customWidth="1"/>
    <col min="62" max="62" width="16.875" style="4" customWidth="1"/>
    <col min="63" max="63" width="26.625" style="4" customWidth="1"/>
    <col min="64" max="64" width="21.875" style="4" customWidth="1"/>
    <col min="65" max="65" width="15.75" style="4" customWidth="1"/>
    <col min="66" max="66" width="20.125" style="4" customWidth="1"/>
    <col min="67" max="67" width="14.375" style="4" customWidth="1"/>
    <col min="68" max="68" width="15.125" style="4" customWidth="1"/>
    <col min="69" max="69" width="20.75" style="4" customWidth="1"/>
    <col min="70" max="70" width="15.625" style="4" customWidth="1"/>
    <col min="71" max="71" width="25.375" style="4" customWidth="1"/>
    <col min="72" max="72" width="10.875" style="4" customWidth="1"/>
    <col min="73" max="73" width="15.375" style="4" customWidth="1"/>
    <col min="74" max="74" width="18.375" style="4" customWidth="1"/>
    <col min="75" max="75" width="16.875" style="4" customWidth="1"/>
    <col min="76" max="76" width="26.625" style="4" customWidth="1"/>
    <col min="77" max="77" width="21.875" style="4" customWidth="1"/>
    <col min="78" max="78" width="15.75" style="4" customWidth="1"/>
    <col min="79" max="79" width="20.125" style="4" customWidth="1"/>
    <col min="80" max="80" width="14.375" style="4" customWidth="1"/>
    <col min="81" max="81" width="15.125" style="4" customWidth="1"/>
    <col min="82" max="82" width="20.75" style="4" customWidth="1"/>
    <col min="83" max="83" width="15.625" style="4" customWidth="1"/>
    <col min="84" max="84" width="25.375" style="4" customWidth="1"/>
    <col min="85" max="85" width="10.875" style="4" customWidth="1"/>
    <col min="86" max="86" width="15.375" style="4" customWidth="1"/>
    <col min="87" max="87" width="18.375" style="4" customWidth="1"/>
    <col min="88" max="88" width="16.875" style="4" customWidth="1"/>
    <col min="89" max="89" width="26.625" style="4" customWidth="1"/>
    <col min="90" max="90" width="21.875" style="4" customWidth="1"/>
    <col min="91" max="91" width="15.75" style="4" customWidth="1"/>
    <col min="92" max="92" width="20.125" style="4" customWidth="1"/>
    <col min="93" max="93" width="14.375" style="4" customWidth="1"/>
    <col min="94" max="94" width="15.125" style="4" customWidth="1"/>
    <col min="95" max="95" width="20.75" style="4" customWidth="1"/>
    <col min="96" max="96" width="15.625" style="4" customWidth="1"/>
    <col min="97" max="97" width="25.375" style="4" customWidth="1"/>
    <col min="98" max="98" width="10.875" style="4" customWidth="1"/>
    <col min="99" max="99" width="15.375" style="4" customWidth="1"/>
    <col min="100" max="100" width="18.375" style="4" customWidth="1"/>
    <col min="101" max="101" width="16.875" style="4" customWidth="1"/>
    <col min="102" max="102" width="26.625" style="4" customWidth="1"/>
    <col min="103" max="103" width="21.875" style="4" customWidth="1"/>
    <col min="104" max="104" width="15.75" style="4" customWidth="1"/>
    <col min="105" max="105" width="20.125" style="4" customWidth="1"/>
    <col min="106" max="106" width="14.375" style="4" customWidth="1"/>
    <col min="107" max="107" width="15.125" style="4" customWidth="1"/>
    <col min="108" max="108" width="20.75" style="4" customWidth="1"/>
    <col min="109" max="109" width="15.625" style="4" customWidth="1"/>
    <col min="110" max="110" width="25.375" style="4" customWidth="1"/>
    <col min="111" max="111" width="10.875" style="4" customWidth="1"/>
    <col min="112" max="112" width="15.375" style="4" customWidth="1"/>
    <col min="113" max="113" width="18.375" style="4" customWidth="1"/>
    <col min="114" max="114" width="16.875" style="4" customWidth="1"/>
    <col min="115" max="115" width="26.625" style="4" customWidth="1"/>
    <col min="116" max="116" width="21.875" style="4" customWidth="1"/>
    <col min="117" max="117" width="15.75" style="4" customWidth="1"/>
    <col min="118" max="118" width="20.125" style="4" customWidth="1"/>
    <col min="119" max="119" width="14.375" style="4" customWidth="1"/>
    <col min="120" max="120" width="15.125" style="4" customWidth="1"/>
    <col min="121" max="121" width="20.75" style="4" customWidth="1"/>
    <col min="122" max="122" width="15.625" style="4" customWidth="1"/>
    <col min="123" max="123" width="25.375" style="4" customWidth="1"/>
    <col min="124" max="124" width="10.875" style="4" customWidth="1"/>
    <col min="125" max="125" width="15.375" style="4" customWidth="1"/>
    <col min="126" max="126" width="18.375" style="4" customWidth="1"/>
    <col min="127" max="127" width="16.875" style="4" customWidth="1"/>
    <col min="128" max="128" width="26.625" style="4" customWidth="1"/>
    <col min="129" max="129" width="21.875" style="4" customWidth="1"/>
    <col min="130" max="130" width="15.75" style="4" customWidth="1"/>
    <col min="131" max="131" width="20.125" style="4" customWidth="1"/>
    <col min="132" max="132" width="14.375" style="4" customWidth="1"/>
    <col min="133" max="133" width="15.125" style="4" customWidth="1"/>
    <col min="134" max="134" width="20.75" style="4" customWidth="1"/>
    <col min="135" max="135" width="15.625" style="4" customWidth="1"/>
    <col min="136" max="136" width="25.375" style="4" customWidth="1"/>
    <col min="137" max="137" width="10.875" style="4" customWidth="1"/>
    <col min="138" max="138" width="15.375" style="4" customWidth="1"/>
    <col min="139" max="139" width="18.375" style="4" customWidth="1"/>
    <col min="140" max="140" width="16.875" style="4" customWidth="1"/>
    <col min="141" max="141" width="26.625" style="4" customWidth="1"/>
    <col min="142" max="142" width="21.875" style="4" customWidth="1"/>
    <col min="143" max="143" width="15.75" style="4" customWidth="1"/>
    <col min="144" max="144" width="20.125" style="4" customWidth="1"/>
    <col min="145" max="145" width="14.375" style="4" customWidth="1"/>
    <col min="146" max="146" width="15.125" style="4" customWidth="1"/>
    <col min="147" max="147" width="20.75" style="4" customWidth="1"/>
    <col min="148" max="148" width="15.625" style="4" customWidth="1"/>
    <col min="149" max="149" width="25.375" style="4" customWidth="1"/>
    <col min="150" max="150" width="10.875" style="4" customWidth="1"/>
    <col min="151" max="151" width="15.375" style="4" customWidth="1"/>
    <col min="152" max="152" width="18.375" style="4" customWidth="1"/>
    <col min="153" max="153" width="16.875" style="4" customWidth="1"/>
    <col min="154" max="154" width="26.625" style="4" customWidth="1"/>
    <col min="155" max="155" width="21.875" style="4" customWidth="1"/>
    <col min="156" max="156" width="15.75" style="4" customWidth="1"/>
    <col min="157" max="157" width="20.125" style="4" customWidth="1"/>
    <col min="158" max="158" width="14.375" style="4" customWidth="1"/>
    <col min="159" max="159" width="15.125" style="4" customWidth="1"/>
    <col min="160" max="160" width="20.75" style="4" customWidth="1"/>
    <col min="161" max="161" width="15.625" style="4" customWidth="1"/>
    <col min="162" max="162" width="25.375" style="4" customWidth="1"/>
    <col min="163" max="163" width="10.875" style="4" customWidth="1"/>
    <col min="164" max="164" width="15.375" style="4" customWidth="1"/>
    <col min="165" max="165" width="18.375" style="4" customWidth="1"/>
    <col min="166" max="166" width="16.875" style="4" customWidth="1"/>
    <col min="167" max="167" width="26.625" style="4" customWidth="1"/>
    <col min="168" max="168" width="21.875" style="4" customWidth="1"/>
    <col min="169" max="169" width="15.75" style="4" customWidth="1"/>
    <col min="170" max="170" width="20.125" style="4" customWidth="1"/>
    <col min="171" max="171" width="14.375" style="4" customWidth="1"/>
    <col min="172" max="172" width="15.125" style="4" customWidth="1"/>
    <col min="173" max="173" width="20.75" style="4" customWidth="1"/>
    <col min="174" max="174" width="15.625" style="4" customWidth="1"/>
    <col min="175" max="175" width="25.375" style="4" customWidth="1"/>
    <col min="176" max="176" width="10.875" style="4" customWidth="1"/>
    <col min="177" max="177" width="15.375" style="4" customWidth="1"/>
    <col min="178" max="178" width="18.375" style="4" customWidth="1"/>
    <col min="179" max="179" width="16.875" style="4" customWidth="1"/>
    <col min="180" max="180" width="26.625" style="4" customWidth="1"/>
    <col min="181" max="181" width="21.875" style="4" customWidth="1"/>
    <col min="182" max="182" width="15.75" style="4" customWidth="1"/>
    <col min="183" max="183" width="20.125" style="4" customWidth="1"/>
    <col min="184" max="184" width="14.375" style="4" customWidth="1"/>
    <col min="185" max="185" width="15.125" style="4" customWidth="1"/>
    <col min="186" max="186" width="20.75" style="4" customWidth="1"/>
    <col min="187" max="187" width="15.625" style="4" customWidth="1"/>
    <col min="188" max="188" width="25.375" style="4" customWidth="1"/>
    <col min="189" max="189" width="10.875" style="4" customWidth="1"/>
    <col min="190" max="190" width="15.375" style="4" customWidth="1"/>
    <col min="191" max="191" width="18.375" style="4" customWidth="1"/>
    <col min="192" max="192" width="16.875" style="4" customWidth="1"/>
    <col min="193" max="193" width="26.625" style="4" customWidth="1"/>
    <col min="194" max="194" width="21.875" style="4" customWidth="1"/>
    <col min="195" max="195" width="15.75" style="4" customWidth="1"/>
    <col min="196" max="196" width="20.125" style="4" customWidth="1"/>
    <col min="197" max="197" width="14.375" style="4" customWidth="1"/>
    <col min="198" max="198" width="15.125" style="4" customWidth="1"/>
    <col min="199" max="199" width="20.75" style="4" customWidth="1"/>
    <col min="200" max="200" width="15.625" style="4" customWidth="1"/>
    <col min="201" max="201" width="25.375" style="4" customWidth="1"/>
    <col min="202" max="202" width="10.875" style="4" customWidth="1"/>
    <col min="203" max="203" width="15.375" style="4" customWidth="1"/>
    <col min="204" max="204" width="18.375" style="4" customWidth="1"/>
    <col min="205" max="205" width="16.875" style="4" customWidth="1"/>
    <col min="206" max="206" width="26.625" style="4" customWidth="1"/>
    <col min="207" max="207" width="21.875" style="4" customWidth="1"/>
    <col min="208" max="208" width="15.75" style="4" customWidth="1"/>
    <col min="209" max="209" width="20.125" style="4" customWidth="1"/>
    <col min="210" max="210" width="14.375" style="4" customWidth="1"/>
    <col min="211" max="211" width="15.125" style="4" customWidth="1"/>
    <col min="212" max="212" width="20.75" style="4" customWidth="1"/>
    <col min="213" max="213" width="15.625" style="4" customWidth="1"/>
    <col min="214" max="214" width="25.375" style="4" customWidth="1"/>
    <col min="215" max="215" width="10.875" style="4" customWidth="1"/>
    <col min="216" max="216" width="15.375" style="4" customWidth="1"/>
    <col min="217" max="217" width="18.375" style="4" customWidth="1"/>
    <col min="218" max="218" width="16.875" style="4" customWidth="1"/>
    <col min="219" max="219" width="26.625" style="4" customWidth="1"/>
    <col min="220" max="220" width="21.875" style="4" customWidth="1"/>
    <col min="221" max="221" width="15.75" style="4" customWidth="1"/>
    <col min="222" max="222" width="20.125" style="4" customWidth="1"/>
    <col min="223" max="223" width="14.375" style="4" customWidth="1"/>
    <col min="224" max="224" width="15.125" style="4" customWidth="1"/>
    <col min="225" max="225" width="20.75" style="4" customWidth="1"/>
    <col min="226" max="16384" width="11.375" style="4"/>
  </cols>
  <sheetData>
    <row r="1" spans="1:11" s="2" customFormat="1" ht="12.6" customHeight="1">
      <c r="B1" s="3"/>
      <c r="C1" s="3"/>
      <c r="D1" s="3"/>
      <c r="E1" s="3"/>
      <c r="F1" s="3"/>
      <c r="G1" s="3"/>
      <c r="H1" s="3"/>
    </row>
    <row r="2" spans="1:11" s="2" customFormat="1" ht="17.100000000000001" customHeight="1">
      <c r="A2" s="1"/>
      <c r="B2" s="3"/>
      <c r="C2" s="3"/>
      <c r="D2" s="3"/>
      <c r="E2" s="3"/>
      <c r="F2" s="3"/>
      <c r="G2" s="3"/>
      <c r="H2" s="3"/>
    </row>
    <row r="3" spans="1:11" s="2" customFormat="1">
      <c r="B3" s="3"/>
      <c r="C3" s="3"/>
      <c r="D3" s="3"/>
      <c r="E3" s="3"/>
      <c r="F3" s="3"/>
      <c r="G3" s="3"/>
      <c r="H3" s="3"/>
    </row>
    <row r="4" spans="1:11" s="2" customFormat="1">
      <c r="B4" s="3"/>
      <c r="C4" s="3"/>
      <c r="D4" s="3"/>
      <c r="E4" s="3"/>
      <c r="F4" s="3"/>
      <c r="G4" s="3"/>
      <c r="H4" s="3"/>
    </row>
    <row r="5" spans="1:11" s="2" customFormat="1">
      <c r="B5" s="3"/>
      <c r="C5" s="3"/>
      <c r="D5" s="3"/>
      <c r="E5" s="3"/>
      <c r="F5" s="3"/>
      <c r="G5" s="3"/>
      <c r="H5" s="3"/>
    </row>
    <row r="6" spans="1:11">
      <c r="A6" s="9" t="s">
        <v>125</v>
      </c>
      <c r="B6" s="9" t="s">
        <v>0</v>
      </c>
      <c r="C6" s="9" t="s">
        <v>1</v>
      </c>
      <c r="D6" s="9" t="s">
        <v>126</v>
      </c>
      <c r="E6" s="9" t="s">
        <v>127</v>
      </c>
      <c r="F6" s="9" t="s">
        <v>128</v>
      </c>
      <c r="G6" s="9" t="s">
        <v>158</v>
      </c>
      <c r="H6" s="14" t="s">
        <v>129</v>
      </c>
      <c r="I6" s="9" t="s">
        <v>130</v>
      </c>
      <c r="J6" s="9" t="s">
        <v>131</v>
      </c>
    </row>
    <row r="7" spans="1:11" ht="53.45" customHeight="1">
      <c r="B7" s="5">
        <v>131180</v>
      </c>
      <c r="C7" s="13" t="s">
        <v>153</v>
      </c>
      <c r="D7" s="5" t="s">
        <v>2</v>
      </c>
      <c r="E7" s="5" t="s">
        <v>134</v>
      </c>
      <c r="F7" s="5" t="s">
        <v>113</v>
      </c>
      <c r="G7" s="10">
        <v>450</v>
      </c>
      <c r="H7" s="15">
        <v>462</v>
      </c>
      <c r="I7" s="5" t="s">
        <v>132</v>
      </c>
      <c r="J7" s="12">
        <v>4062037111384</v>
      </c>
      <c r="K7" s="4">
        <f>SUM(H7:I7)</f>
        <v>462</v>
      </c>
    </row>
    <row r="8" spans="1:11" ht="53.45" customHeight="1">
      <c r="B8" s="5">
        <v>129445</v>
      </c>
      <c r="C8" s="13" t="s">
        <v>154</v>
      </c>
      <c r="D8" s="5" t="s">
        <v>2</v>
      </c>
      <c r="E8" s="5" t="s">
        <v>134</v>
      </c>
      <c r="F8" s="5" t="s">
        <v>113</v>
      </c>
      <c r="G8" s="10">
        <v>390</v>
      </c>
      <c r="H8" s="15">
        <v>172</v>
      </c>
      <c r="I8" s="5" t="s">
        <v>132</v>
      </c>
      <c r="J8" s="12">
        <v>4062037075419</v>
      </c>
      <c r="K8" s="4">
        <f>SUM(H8:I8)</f>
        <v>172</v>
      </c>
    </row>
    <row r="9" spans="1:11" ht="69.95" customHeight="1">
      <c r="B9" s="5">
        <v>131170</v>
      </c>
      <c r="C9" s="13" t="s">
        <v>155</v>
      </c>
      <c r="D9" s="5" t="s">
        <v>2</v>
      </c>
      <c r="E9" s="5" t="s">
        <v>134</v>
      </c>
      <c r="F9" s="5" t="s">
        <v>113</v>
      </c>
      <c r="G9" s="10">
        <v>460</v>
      </c>
      <c r="H9" s="15">
        <v>323</v>
      </c>
      <c r="I9" s="5" t="s">
        <v>132</v>
      </c>
      <c r="J9" s="12">
        <v>4062037111285</v>
      </c>
      <c r="K9" s="4">
        <f>SUM(H9:I9)</f>
        <v>323</v>
      </c>
    </row>
    <row r="10" spans="1:11" ht="69.95" customHeight="1">
      <c r="B10" s="5">
        <v>130244</v>
      </c>
      <c r="C10" s="13" t="s">
        <v>156</v>
      </c>
      <c r="D10" s="5" t="s">
        <v>2</v>
      </c>
      <c r="E10" s="5" t="s">
        <v>134</v>
      </c>
      <c r="F10" s="5" t="s">
        <v>113</v>
      </c>
      <c r="G10" s="10">
        <v>460</v>
      </c>
      <c r="H10" s="15">
        <v>128</v>
      </c>
      <c r="I10" s="5" t="s">
        <v>132</v>
      </c>
      <c r="J10" s="12">
        <v>4062037105529</v>
      </c>
      <c r="K10" s="4">
        <f>SUM(H10:I10)</f>
        <v>128</v>
      </c>
    </row>
    <row r="11" spans="1:11" ht="69.95" customHeight="1">
      <c r="B11" s="5">
        <v>131166</v>
      </c>
      <c r="C11" s="13" t="s">
        <v>157</v>
      </c>
      <c r="D11" s="5" t="s">
        <v>2</v>
      </c>
      <c r="E11" s="5" t="s">
        <v>134</v>
      </c>
      <c r="F11" s="5" t="s">
        <v>113</v>
      </c>
      <c r="G11" s="10">
        <v>460</v>
      </c>
      <c r="H11" s="15">
        <v>975</v>
      </c>
      <c r="I11" s="5" t="s">
        <v>132</v>
      </c>
      <c r="J11" s="12">
        <v>4062037111247</v>
      </c>
      <c r="K11" s="4">
        <f>SUM(H11:I11)</f>
        <v>975</v>
      </c>
    </row>
    <row r="12" spans="1:11" ht="69.95" customHeight="1">
      <c r="B12" s="5">
        <v>128737</v>
      </c>
      <c r="C12" s="5" t="s">
        <v>135</v>
      </c>
      <c r="D12" s="5" t="s">
        <v>2</v>
      </c>
      <c r="E12" s="5" t="s">
        <v>65</v>
      </c>
      <c r="F12" s="5" t="s">
        <v>66</v>
      </c>
      <c r="G12" s="10">
        <v>410</v>
      </c>
      <c r="H12" s="15">
        <v>419</v>
      </c>
      <c r="I12" s="5" t="s">
        <v>132</v>
      </c>
      <c r="J12" s="12">
        <v>4062037059945</v>
      </c>
      <c r="K12" s="4">
        <f>SUM(H12:I12)</f>
        <v>419</v>
      </c>
    </row>
    <row r="13" spans="1:11" ht="57" customHeight="1">
      <c r="B13" s="5">
        <v>128736</v>
      </c>
      <c r="C13" s="5" t="s">
        <v>149</v>
      </c>
      <c r="D13" s="5" t="s">
        <v>2</v>
      </c>
      <c r="E13" s="5" t="s">
        <v>65</v>
      </c>
      <c r="F13" s="5" t="s">
        <v>66</v>
      </c>
      <c r="G13" s="10">
        <v>330</v>
      </c>
      <c r="H13" s="15">
        <v>60</v>
      </c>
      <c r="I13" s="5" t="s">
        <v>132</v>
      </c>
      <c r="J13" s="12">
        <v>4062037059938</v>
      </c>
      <c r="K13" s="4">
        <f>SUM(H13:I13)</f>
        <v>60</v>
      </c>
    </row>
    <row r="14" spans="1:11" ht="69.95" customHeight="1">
      <c r="B14" s="5">
        <v>129079</v>
      </c>
      <c r="C14" s="5" t="s">
        <v>136</v>
      </c>
      <c r="D14" s="5" t="s">
        <v>2</v>
      </c>
      <c r="E14" s="5" t="s">
        <v>65</v>
      </c>
      <c r="F14" s="5" t="s">
        <v>66</v>
      </c>
      <c r="G14" s="10">
        <v>420</v>
      </c>
      <c r="H14" s="15">
        <v>21</v>
      </c>
      <c r="I14" s="5" t="s">
        <v>132</v>
      </c>
      <c r="J14" s="12">
        <v>4062037068756</v>
      </c>
      <c r="K14" s="4">
        <f>SUM(H14:I14)</f>
        <v>21</v>
      </c>
    </row>
    <row r="15" spans="1:11" ht="69.95" customHeight="1">
      <c r="B15" s="5">
        <v>130047</v>
      </c>
      <c r="C15" s="5" t="s">
        <v>107</v>
      </c>
      <c r="D15" s="5" t="s">
        <v>2</v>
      </c>
      <c r="E15" s="5" t="s">
        <v>65</v>
      </c>
      <c r="F15" s="5" t="s">
        <v>151</v>
      </c>
      <c r="G15" s="10">
        <v>720</v>
      </c>
      <c r="H15" s="15">
        <v>104</v>
      </c>
      <c r="I15" s="5" t="s">
        <v>132</v>
      </c>
      <c r="J15" s="12">
        <v>4062037094830</v>
      </c>
      <c r="K15" s="4">
        <f>SUM(H15:I15)</f>
        <v>104</v>
      </c>
    </row>
    <row r="16" spans="1:11" ht="69.95" customHeight="1">
      <c r="B16" s="5">
        <v>129899</v>
      </c>
      <c r="C16" s="5" t="s">
        <v>100</v>
      </c>
      <c r="D16" s="5" t="s">
        <v>2</v>
      </c>
      <c r="E16" s="5" t="s">
        <v>65</v>
      </c>
      <c r="F16" s="5" t="s">
        <v>93</v>
      </c>
      <c r="G16" s="10">
        <v>665</v>
      </c>
      <c r="H16" s="15">
        <v>361</v>
      </c>
      <c r="I16" s="5" t="s">
        <v>132</v>
      </c>
      <c r="J16" s="12">
        <v>4062037088549</v>
      </c>
      <c r="K16" s="4">
        <f>SUM(H16:I16)</f>
        <v>361</v>
      </c>
    </row>
    <row r="17" spans="2:11" ht="72.75" customHeight="1">
      <c r="B17" s="5">
        <v>129676</v>
      </c>
      <c r="C17" s="5" t="s">
        <v>92</v>
      </c>
      <c r="D17" s="5" t="s">
        <v>2</v>
      </c>
      <c r="E17" s="5" t="s">
        <v>65</v>
      </c>
      <c r="F17" s="5" t="s">
        <v>93</v>
      </c>
      <c r="G17" s="10">
        <v>770</v>
      </c>
      <c r="H17" s="15">
        <v>434</v>
      </c>
      <c r="I17" s="5" t="s">
        <v>132</v>
      </c>
      <c r="J17" s="12">
        <v>4062037080055</v>
      </c>
      <c r="K17" s="4">
        <f>SUM(H17:I17)</f>
        <v>434</v>
      </c>
    </row>
    <row r="18" spans="2:11" ht="57" customHeight="1">
      <c r="B18" s="5">
        <v>129742</v>
      </c>
      <c r="C18" s="5" t="s">
        <v>145</v>
      </c>
      <c r="D18" s="5" t="s">
        <v>2</v>
      </c>
      <c r="E18" s="5" t="s">
        <v>65</v>
      </c>
      <c r="F18" s="5" t="s">
        <v>66</v>
      </c>
      <c r="G18" s="10">
        <v>720</v>
      </c>
      <c r="H18" s="15">
        <v>82</v>
      </c>
      <c r="I18" s="5" t="s">
        <v>132</v>
      </c>
      <c r="J18" s="12">
        <v>4062037081052</v>
      </c>
      <c r="K18" s="4">
        <f>SUM(H18:I18)</f>
        <v>82</v>
      </c>
    </row>
    <row r="19" spans="2:11" ht="57" customHeight="1">
      <c r="B19" s="5">
        <v>129978</v>
      </c>
      <c r="C19" s="5" t="s">
        <v>150</v>
      </c>
      <c r="D19" s="5" t="s">
        <v>2</v>
      </c>
      <c r="E19" s="5" t="s">
        <v>3</v>
      </c>
      <c r="F19" s="5" t="s">
        <v>104</v>
      </c>
      <c r="G19" s="10">
        <v>410</v>
      </c>
      <c r="H19" s="15">
        <v>19</v>
      </c>
      <c r="I19" s="5" t="s">
        <v>132</v>
      </c>
      <c r="J19" s="12">
        <v>4062037092881</v>
      </c>
      <c r="K19" s="4">
        <f>SUM(H19:I19)</f>
        <v>19</v>
      </c>
    </row>
    <row r="20" spans="2:11" ht="69.95" customHeight="1">
      <c r="B20" s="5">
        <v>129979</v>
      </c>
      <c r="C20" s="5" t="s">
        <v>103</v>
      </c>
      <c r="D20" s="5" t="s">
        <v>2</v>
      </c>
      <c r="E20" s="5" t="s">
        <v>3</v>
      </c>
      <c r="F20" s="5" t="s">
        <v>104</v>
      </c>
      <c r="G20" s="10">
        <v>195</v>
      </c>
      <c r="H20" s="15">
        <v>6821</v>
      </c>
      <c r="I20" s="5" t="s">
        <v>132</v>
      </c>
      <c r="J20" s="12">
        <v>4062037092898</v>
      </c>
      <c r="K20" s="4">
        <f>SUM(H20:I20)</f>
        <v>6821</v>
      </c>
    </row>
    <row r="21" spans="2:11" ht="69.95" customHeight="1">
      <c r="B21" s="5">
        <v>129982</v>
      </c>
      <c r="C21" s="5" t="s">
        <v>105</v>
      </c>
      <c r="D21" s="5" t="s">
        <v>2</v>
      </c>
      <c r="E21" s="5" t="s">
        <v>3</v>
      </c>
      <c r="F21" s="5" t="s">
        <v>104</v>
      </c>
      <c r="G21" s="10">
        <v>290</v>
      </c>
      <c r="H21" s="15">
        <v>351</v>
      </c>
      <c r="I21" s="5" t="s">
        <v>132</v>
      </c>
      <c r="J21" s="12">
        <v>4062037092928</v>
      </c>
      <c r="K21" s="4">
        <f>SUM(H21:I21)</f>
        <v>351</v>
      </c>
    </row>
    <row r="22" spans="2:11" ht="65.45" customHeight="1">
      <c r="B22" s="5">
        <v>131250</v>
      </c>
      <c r="C22" s="5" t="s">
        <v>139</v>
      </c>
      <c r="D22" s="5" t="s">
        <v>2</v>
      </c>
      <c r="E22" s="5" t="s">
        <v>3</v>
      </c>
      <c r="F22" s="5" t="s">
        <v>138</v>
      </c>
      <c r="G22" s="10">
        <v>500</v>
      </c>
      <c r="H22" s="15">
        <v>194</v>
      </c>
      <c r="I22" s="5" t="s">
        <v>132</v>
      </c>
      <c r="J22" s="12">
        <v>4062037112497</v>
      </c>
      <c r="K22" s="4">
        <f>SUM(H22:I22)</f>
        <v>194</v>
      </c>
    </row>
    <row r="23" spans="2:11" ht="69.95" customHeight="1">
      <c r="B23" s="5">
        <v>128520</v>
      </c>
      <c r="C23" s="5" t="s">
        <v>81</v>
      </c>
      <c r="D23" s="5" t="s">
        <v>2</v>
      </c>
      <c r="E23" s="5" t="s">
        <v>65</v>
      </c>
      <c r="F23" s="5" t="s">
        <v>152</v>
      </c>
      <c r="G23" s="10">
        <v>740</v>
      </c>
      <c r="H23" s="15">
        <v>392</v>
      </c>
      <c r="I23" s="5" t="s">
        <v>132</v>
      </c>
      <c r="J23" s="12">
        <v>4062037057477</v>
      </c>
      <c r="K23" s="4">
        <f>SUM(H23:I23)</f>
        <v>392</v>
      </c>
    </row>
    <row r="24" spans="2:11" ht="57" customHeight="1">
      <c r="B24" s="5">
        <v>124125</v>
      </c>
      <c r="C24" s="5" t="s">
        <v>144</v>
      </c>
      <c r="D24" s="5" t="s">
        <v>2</v>
      </c>
      <c r="E24" s="5" t="s">
        <v>3</v>
      </c>
      <c r="F24" s="5" t="s">
        <v>22</v>
      </c>
      <c r="G24" s="10">
        <v>225</v>
      </c>
      <c r="H24" s="15">
        <v>17</v>
      </c>
      <c r="I24" s="5" t="s">
        <v>132</v>
      </c>
      <c r="J24" s="12">
        <v>4017941954480</v>
      </c>
      <c r="K24" s="4">
        <f>SUM(H24:I24)</f>
        <v>17</v>
      </c>
    </row>
    <row r="25" spans="2:11" ht="69.95" customHeight="1">
      <c r="B25" s="5">
        <v>129257</v>
      </c>
      <c r="C25" s="5" t="s">
        <v>87</v>
      </c>
      <c r="D25" s="5" t="s">
        <v>2</v>
      </c>
      <c r="E25" s="5" t="s">
        <v>3</v>
      </c>
      <c r="F25" s="5" t="s">
        <v>88</v>
      </c>
      <c r="G25" s="10">
        <v>185</v>
      </c>
      <c r="H25" s="15">
        <v>304</v>
      </c>
      <c r="I25" s="5" t="s">
        <v>132</v>
      </c>
      <c r="J25" s="12">
        <v>4062037072296</v>
      </c>
      <c r="K25" s="4">
        <f>SUM(H25:I25)</f>
        <v>304</v>
      </c>
    </row>
    <row r="26" spans="2:11" ht="69.95" customHeight="1">
      <c r="B26" s="5">
        <v>129258</v>
      </c>
      <c r="C26" s="5" t="s">
        <v>89</v>
      </c>
      <c r="D26" s="5" t="s">
        <v>2</v>
      </c>
      <c r="E26" s="5" t="s">
        <v>3</v>
      </c>
      <c r="F26" s="5" t="s">
        <v>88</v>
      </c>
      <c r="G26" s="10">
        <v>175</v>
      </c>
      <c r="H26" s="15">
        <v>660</v>
      </c>
      <c r="I26" s="5" t="s">
        <v>132</v>
      </c>
      <c r="J26" s="12">
        <v>4062037072302</v>
      </c>
      <c r="K26" s="4">
        <f>SUM(H26:I26)</f>
        <v>660</v>
      </c>
    </row>
    <row r="27" spans="2:11" ht="69.95" customHeight="1">
      <c r="B27" s="5">
        <v>129259</v>
      </c>
      <c r="C27" s="5" t="s">
        <v>90</v>
      </c>
      <c r="D27" s="5" t="s">
        <v>2</v>
      </c>
      <c r="E27" s="5" t="s">
        <v>3</v>
      </c>
      <c r="F27" s="5" t="s">
        <v>88</v>
      </c>
      <c r="G27" s="10">
        <v>185</v>
      </c>
      <c r="H27" s="15">
        <v>1330</v>
      </c>
      <c r="I27" s="5" t="s">
        <v>132</v>
      </c>
      <c r="J27" s="12">
        <v>4062037072319</v>
      </c>
      <c r="K27" s="4">
        <f>SUM(H27:I27)</f>
        <v>1330</v>
      </c>
    </row>
    <row r="28" spans="2:11" ht="57" customHeight="1">
      <c r="B28" s="5">
        <v>130313</v>
      </c>
      <c r="C28" s="5" t="s">
        <v>147</v>
      </c>
      <c r="D28" s="5" t="s">
        <v>2</v>
      </c>
      <c r="E28" s="5" t="s">
        <v>65</v>
      </c>
      <c r="F28" s="5" t="s">
        <v>148</v>
      </c>
      <c r="G28" s="10">
        <v>615</v>
      </c>
      <c r="H28" s="15">
        <v>63</v>
      </c>
      <c r="I28" s="5" t="s">
        <v>132</v>
      </c>
      <c r="J28" s="12">
        <v>4062037106427</v>
      </c>
      <c r="K28" s="4">
        <f>SUM(H28:I28)</f>
        <v>63</v>
      </c>
    </row>
    <row r="29" spans="2:11" ht="57" customHeight="1">
      <c r="B29" s="5">
        <v>129908</v>
      </c>
      <c r="C29" s="5" t="s">
        <v>143</v>
      </c>
      <c r="D29" s="5" t="s">
        <v>2</v>
      </c>
      <c r="E29" s="5" t="s">
        <v>3</v>
      </c>
      <c r="F29" s="5" t="s">
        <v>4</v>
      </c>
      <c r="G29" s="10">
        <v>290</v>
      </c>
      <c r="H29" s="15">
        <v>59</v>
      </c>
      <c r="I29" s="5" t="s">
        <v>132</v>
      </c>
      <c r="J29" s="12">
        <v>4062037088631</v>
      </c>
      <c r="K29" s="4">
        <f>SUM(H29:I29)</f>
        <v>59</v>
      </c>
    </row>
    <row r="30" spans="2:11" ht="57" customHeight="1">
      <c r="B30" s="5">
        <v>129678</v>
      </c>
      <c r="C30" s="5" t="s">
        <v>146</v>
      </c>
      <c r="D30" s="5" t="s">
        <v>2</v>
      </c>
      <c r="E30" s="5" t="s">
        <v>3</v>
      </c>
      <c r="F30" s="5" t="s">
        <v>4</v>
      </c>
      <c r="G30" s="10">
        <v>330</v>
      </c>
      <c r="H30" s="15">
        <v>79</v>
      </c>
      <c r="I30" s="5" t="s">
        <v>132</v>
      </c>
      <c r="J30" s="12">
        <v>4062037080079</v>
      </c>
      <c r="K30" s="4">
        <f>SUM(H30:I30)</f>
        <v>79</v>
      </c>
    </row>
    <row r="31" spans="2:11" ht="69.95" customHeight="1">
      <c r="B31" s="5">
        <v>129679</v>
      </c>
      <c r="C31" s="5" t="s">
        <v>94</v>
      </c>
      <c r="D31" s="5" t="s">
        <v>2</v>
      </c>
      <c r="E31" s="5" t="s">
        <v>3</v>
      </c>
      <c r="F31" s="5" t="s">
        <v>4</v>
      </c>
      <c r="G31" s="10">
        <v>330</v>
      </c>
      <c r="H31" s="15">
        <v>148</v>
      </c>
      <c r="I31" s="5" t="s">
        <v>132</v>
      </c>
      <c r="J31" s="12">
        <v>4062037080086</v>
      </c>
      <c r="K31" s="4">
        <f>SUM(H31:I31)</f>
        <v>148</v>
      </c>
    </row>
    <row r="32" spans="2:11" ht="69.95" customHeight="1">
      <c r="B32" s="5">
        <v>129684</v>
      </c>
      <c r="C32" s="5" t="s">
        <v>95</v>
      </c>
      <c r="D32" s="5" t="s">
        <v>2</v>
      </c>
      <c r="E32" s="5" t="s">
        <v>3</v>
      </c>
      <c r="F32" s="5" t="s">
        <v>4</v>
      </c>
      <c r="G32" s="10">
        <v>185</v>
      </c>
      <c r="H32" s="15">
        <v>152</v>
      </c>
      <c r="I32" s="5" t="s">
        <v>132</v>
      </c>
      <c r="J32" s="12">
        <v>4062037080130</v>
      </c>
      <c r="K32" s="4">
        <f>SUM(H32:I32)</f>
        <v>152</v>
      </c>
    </row>
    <row r="33" spans="2:11" ht="69.95" customHeight="1">
      <c r="B33" s="5">
        <v>129685</v>
      </c>
      <c r="C33" s="5" t="s">
        <v>96</v>
      </c>
      <c r="D33" s="5" t="s">
        <v>2</v>
      </c>
      <c r="E33" s="5" t="s">
        <v>3</v>
      </c>
      <c r="F33" s="5" t="s">
        <v>4</v>
      </c>
      <c r="G33" s="10">
        <v>185</v>
      </c>
      <c r="H33" s="15">
        <v>89</v>
      </c>
      <c r="I33" s="5" t="s">
        <v>132</v>
      </c>
      <c r="J33" s="12">
        <v>4062037080147</v>
      </c>
      <c r="K33" s="4">
        <f>SUM(H33:I33)</f>
        <v>89</v>
      </c>
    </row>
    <row r="34" spans="2:11" ht="69.95" customHeight="1">
      <c r="B34" s="5">
        <v>129687</v>
      </c>
      <c r="C34" s="5" t="s">
        <v>97</v>
      </c>
      <c r="D34" s="5" t="s">
        <v>2</v>
      </c>
      <c r="E34" s="5" t="s">
        <v>3</v>
      </c>
      <c r="F34" s="5" t="s">
        <v>4</v>
      </c>
      <c r="G34" s="10">
        <v>290</v>
      </c>
      <c r="H34" s="15">
        <v>262</v>
      </c>
      <c r="I34" s="5" t="s">
        <v>132</v>
      </c>
      <c r="J34" s="12">
        <v>4062037080161</v>
      </c>
      <c r="K34" s="4">
        <f>SUM(H34:I34)</f>
        <v>262</v>
      </c>
    </row>
    <row r="35" spans="2:11" ht="69.95" customHeight="1">
      <c r="B35" s="5">
        <v>129690</v>
      </c>
      <c r="C35" s="5" t="s">
        <v>98</v>
      </c>
      <c r="D35" s="5" t="s">
        <v>2</v>
      </c>
      <c r="E35" s="5" t="s">
        <v>3</v>
      </c>
      <c r="F35" s="5" t="s">
        <v>4</v>
      </c>
      <c r="G35" s="10">
        <v>310</v>
      </c>
      <c r="H35" s="15">
        <v>77</v>
      </c>
      <c r="I35" s="5" t="s">
        <v>132</v>
      </c>
      <c r="J35" s="12">
        <v>4062037080192</v>
      </c>
      <c r="K35" s="4">
        <f>SUM(H35:I35)</f>
        <v>77</v>
      </c>
    </row>
    <row r="36" spans="2:11" ht="69.95" customHeight="1">
      <c r="B36" s="5">
        <v>129691</v>
      </c>
      <c r="C36" s="5" t="s">
        <v>99</v>
      </c>
      <c r="D36" s="5" t="s">
        <v>2</v>
      </c>
      <c r="E36" s="5" t="s">
        <v>3</v>
      </c>
      <c r="F36" s="5" t="s">
        <v>4</v>
      </c>
      <c r="G36" s="10">
        <v>310</v>
      </c>
      <c r="H36" s="15">
        <v>148</v>
      </c>
      <c r="I36" s="5" t="s">
        <v>132</v>
      </c>
      <c r="J36" s="12">
        <v>4062037080208</v>
      </c>
      <c r="K36" s="4">
        <f>SUM(H36:I36)</f>
        <v>148</v>
      </c>
    </row>
    <row r="37" spans="2:11" ht="69.95" customHeight="1">
      <c r="B37" s="5">
        <v>129909</v>
      </c>
      <c r="C37" s="5" t="s">
        <v>101</v>
      </c>
      <c r="D37" s="5" t="s">
        <v>2</v>
      </c>
      <c r="E37" s="5" t="s">
        <v>3</v>
      </c>
      <c r="F37" s="5" t="s">
        <v>4</v>
      </c>
      <c r="G37" s="10">
        <v>290</v>
      </c>
      <c r="H37" s="15">
        <v>98</v>
      </c>
      <c r="I37" s="5" t="s">
        <v>132</v>
      </c>
      <c r="J37" s="12">
        <v>4062037088648</v>
      </c>
      <c r="K37" s="4">
        <f>SUM(H37:I37)</f>
        <v>98</v>
      </c>
    </row>
    <row r="38" spans="2:11" ht="69.95" customHeight="1">
      <c r="B38" s="5">
        <v>129910</v>
      </c>
      <c r="C38" s="5" t="s">
        <v>102</v>
      </c>
      <c r="D38" s="5" t="s">
        <v>2</v>
      </c>
      <c r="E38" s="5" t="s">
        <v>3</v>
      </c>
      <c r="F38" s="5" t="s">
        <v>4</v>
      </c>
      <c r="G38" s="10">
        <v>290</v>
      </c>
      <c r="H38" s="15">
        <v>369</v>
      </c>
      <c r="I38" s="5" t="s">
        <v>132</v>
      </c>
      <c r="J38" s="12">
        <v>4062037088655</v>
      </c>
      <c r="K38" s="4">
        <f>SUM(H38:I38)</f>
        <v>369</v>
      </c>
    </row>
    <row r="39" spans="2:11" ht="69.95" customHeight="1">
      <c r="B39" s="5">
        <v>130033</v>
      </c>
      <c r="C39" s="5" t="s">
        <v>106</v>
      </c>
      <c r="D39" s="5" t="s">
        <v>2</v>
      </c>
      <c r="E39" s="5" t="s">
        <v>65</v>
      </c>
      <c r="F39" s="5" t="s">
        <v>93</v>
      </c>
      <c r="G39" s="10">
        <v>870</v>
      </c>
      <c r="H39" s="15">
        <v>84</v>
      </c>
      <c r="I39" s="5" t="s">
        <v>132</v>
      </c>
      <c r="J39" s="12">
        <v>4062037094694</v>
      </c>
      <c r="K39" s="4">
        <f>SUM(H39:I39)</f>
        <v>84</v>
      </c>
    </row>
    <row r="40" spans="2:11" ht="69.95" customHeight="1">
      <c r="B40" s="5">
        <v>130453</v>
      </c>
      <c r="C40" s="5" t="s">
        <v>108</v>
      </c>
      <c r="D40" s="5" t="s">
        <v>2</v>
      </c>
      <c r="E40" s="5" t="s">
        <v>3</v>
      </c>
      <c r="F40" s="5" t="s">
        <v>4</v>
      </c>
      <c r="G40" s="10">
        <v>290</v>
      </c>
      <c r="H40" s="15">
        <v>248</v>
      </c>
      <c r="I40" s="5" t="s">
        <v>132</v>
      </c>
      <c r="J40" s="12">
        <v>4062037092294</v>
      </c>
      <c r="K40" s="4">
        <f>SUM(H40:I40)</f>
        <v>248</v>
      </c>
    </row>
    <row r="41" spans="2:11" ht="69.95" customHeight="1">
      <c r="B41" s="5">
        <v>130812</v>
      </c>
      <c r="C41" s="5" t="s">
        <v>109</v>
      </c>
      <c r="D41" s="5" t="s">
        <v>2</v>
      </c>
      <c r="E41" s="5" t="s">
        <v>3</v>
      </c>
      <c r="F41" s="5" t="s">
        <v>152</v>
      </c>
      <c r="G41" s="10">
        <v>360</v>
      </c>
      <c r="H41" s="15">
        <v>142</v>
      </c>
      <c r="I41" s="5" t="s">
        <v>132</v>
      </c>
      <c r="J41" s="12">
        <v>4062037106618</v>
      </c>
      <c r="K41" s="4">
        <f>SUM(H41:I41)</f>
        <v>142</v>
      </c>
    </row>
    <row r="42" spans="2:11" ht="69.95" customHeight="1">
      <c r="B42" s="5">
        <v>130819</v>
      </c>
      <c r="C42" s="5" t="s">
        <v>110</v>
      </c>
      <c r="D42" s="5" t="s">
        <v>2</v>
      </c>
      <c r="E42" s="5" t="s">
        <v>3</v>
      </c>
      <c r="F42" s="5" t="s">
        <v>152</v>
      </c>
      <c r="G42" s="10">
        <v>440</v>
      </c>
      <c r="H42" s="15">
        <v>106</v>
      </c>
      <c r="I42" s="5" t="s">
        <v>132</v>
      </c>
      <c r="J42" s="12">
        <v>4062037106687</v>
      </c>
      <c r="K42" s="4">
        <f>SUM(H42:I42)</f>
        <v>106</v>
      </c>
    </row>
    <row r="43" spans="2:11" ht="69.95" customHeight="1">
      <c r="B43" s="5">
        <v>130820</v>
      </c>
      <c r="C43" s="5" t="s">
        <v>111</v>
      </c>
      <c r="D43" s="5" t="s">
        <v>2</v>
      </c>
      <c r="E43" s="5" t="s">
        <v>3</v>
      </c>
      <c r="F43" s="5" t="s">
        <v>152</v>
      </c>
      <c r="G43" s="10">
        <v>185</v>
      </c>
      <c r="H43" s="15">
        <v>141</v>
      </c>
      <c r="I43" s="5" t="s">
        <v>132</v>
      </c>
      <c r="J43" s="12">
        <v>4062037106694</v>
      </c>
      <c r="K43" s="4">
        <f>SUM(H43:I43)</f>
        <v>141</v>
      </c>
    </row>
    <row r="44" spans="2:11" ht="57" customHeight="1">
      <c r="B44" s="5">
        <v>131258</v>
      </c>
      <c r="C44" s="5" t="s">
        <v>137</v>
      </c>
      <c r="D44" s="5" t="s">
        <v>2</v>
      </c>
      <c r="E44" s="5" t="s">
        <v>3</v>
      </c>
      <c r="F44" s="5" t="s">
        <v>138</v>
      </c>
      <c r="G44" s="10">
        <v>340</v>
      </c>
      <c r="H44" s="15">
        <v>427</v>
      </c>
      <c r="I44" s="5" t="s">
        <v>132</v>
      </c>
      <c r="J44" s="12">
        <v>4062037112572</v>
      </c>
      <c r="K44" s="4">
        <f>SUM(H44:I44)</f>
        <v>427</v>
      </c>
    </row>
    <row r="45" spans="2:11" ht="53.45" customHeight="1">
      <c r="B45" s="5">
        <v>131242</v>
      </c>
      <c r="C45" s="5" t="s">
        <v>140</v>
      </c>
      <c r="D45" s="5" t="s">
        <v>2</v>
      </c>
      <c r="E45" s="5" t="s">
        <v>3</v>
      </c>
      <c r="F45" s="5" t="s">
        <v>138</v>
      </c>
      <c r="G45" s="10">
        <v>380</v>
      </c>
      <c r="H45" s="15">
        <v>331</v>
      </c>
      <c r="I45" s="5" t="s">
        <v>132</v>
      </c>
      <c r="J45" s="12">
        <v>4062037112411</v>
      </c>
      <c r="K45" s="4">
        <f>SUM(H45:I45)</f>
        <v>331</v>
      </c>
    </row>
    <row r="46" spans="2:11" ht="53.45" customHeight="1">
      <c r="B46" s="5">
        <v>131261</v>
      </c>
      <c r="C46" s="5" t="s">
        <v>141</v>
      </c>
      <c r="D46" s="5" t="s">
        <v>2</v>
      </c>
      <c r="E46" s="5" t="s">
        <v>3</v>
      </c>
      <c r="F46" s="5" t="s">
        <v>138</v>
      </c>
      <c r="G46" s="10">
        <v>400</v>
      </c>
      <c r="H46" s="15">
        <v>275</v>
      </c>
      <c r="I46" s="5" t="s">
        <v>132</v>
      </c>
      <c r="J46" s="12">
        <v>4062037112602</v>
      </c>
      <c r="K46" s="4">
        <f>SUM(H46:I46)</f>
        <v>275</v>
      </c>
    </row>
    <row r="47" spans="2:11" ht="68.45" customHeight="1">
      <c r="B47" s="5">
        <v>131260</v>
      </c>
      <c r="C47" s="5" t="s">
        <v>142</v>
      </c>
      <c r="D47" s="5" t="s">
        <v>2</v>
      </c>
      <c r="E47" s="5" t="s">
        <v>3</v>
      </c>
      <c r="F47" s="5" t="s">
        <v>138</v>
      </c>
      <c r="G47" s="10">
        <v>400</v>
      </c>
      <c r="H47" s="15">
        <v>90</v>
      </c>
      <c r="I47" s="5" t="s">
        <v>132</v>
      </c>
      <c r="J47" s="12">
        <v>4062037112596</v>
      </c>
      <c r="K47" s="4">
        <f>SUM(H47:I47)</f>
        <v>90</v>
      </c>
    </row>
    <row r="48" spans="2:11" ht="69.95" customHeight="1">
      <c r="B48" s="5">
        <v>130834</v>
      </c>
      <c r="C48" s="5" t="s">
        <v>112</v>
      </c>
      <c r="D48" s="5" t="s">
        <v>2</v>
      </c>
      <c r="E48" s="5" t="s">
        <v>3</v>
      </c>
      <c r="F48" s="5" t="s">
        <v>152</v>
      </c>
      <c r="G48" s="10">
        <v>440</v>
      </c>
      <c r="H48" s="15">
        <v>175</v>
      </c>
      <c r="I48" s="5" t="s">
        <v>132</v>
      </c>
      <c r="J48" s="12">
        <v>4062037106830</v>
      </c>
      <c r="K48" s="4">
        <f>SUM(H48:I48)</f>
        <v>175</v>
      </c>
    </row>
    <row r="49" spans="2:120" ht="69.95" customHeight="1">
      <c r="B49" s="5">
        <v>123739</v>
      </c>
      <c r="C49" s="5" t="s">
        <v>62</v>
      </c>
      <c r="D49" s="5" t="s">
        <v>2</v>
      </c>
      <c r="E49" s="5" t="s">
        <v>3</v>
      </c>
      <c r="F49" s="5" t="s">
        <v>22</v>
      </c>
      <c r="G49" s="10">
        <v>185</v>
      </c>
      <c r="H49" s="15">
        <v>417</v>
      </c>
      <c r="I49" s="5" t="s">
        <v>132</v>
      </c>
      <c r="J49" s="12">
        <v>4017941948717</v>
      </c>
      <c r="K49" s="4">
        <f>SUM(H49:I49)</f>
        <v>417</v>
      </c>
    </row>
    <row r="50" spans="2:120" ht="69.95" customHeight="1">
      <c r="B50" s="5">
        <v>123740</v>
      </c>
      <c r="C50" s="5" t="s">
        <v>63</v>
      </c>
      <c r="D50" s="5" t="s">
        <v>2</v>
      </c>
      <c r="E50" s="5" t="s">
        <v>3</v>
      </c>
      <c r="F50" s="5" t="s">
        <v>22</v>
      </c>
      <c r="G50" s="10">
        <v>185</v>
      </c>
      <c r="H50" s="15">
        <v>415</v>
      </c>
      <c r="I50" s="5" t="s">
        <v>132</v>
      </c>
      <c r="J50" s="12">
        <v>4017941948724</v>
      </c>
      <c r="K50" s="4">
        <f>SUM(H50:I50)</f>
        <v>415</v>
      </c>
    </row>
    <row r="51" spans="2:120" ht="69.95" customHeight="1">
      <c r="B51" s="5">
        <v>102693</v>
      </c>
      <c r="C51" s="5" t="s">
        <v>7</v>
      </c>
      <c r="D51" s="5" t="s">
        <v>5</v>
      </c>
      <c r="E51" s="5" t="s">
        <v>6</v>
      </c>
      <c r="F51" s="5" t="s">
        <v>8</v>
      </c>
      <c r="G51" s="10">
        <v>2360</v>
      </c>
      <c r="H51" s="15">
        <v>104</v>
      </c>
      <c r="I51" s="11" t="s">
        <v>133</v>
      </c>
      <c r="J51" s="12">
        <v>4017941311368</v>
      </c>
      <c r="K51" s="6">
        <f>SUM(H51:I51)</f>
        <v>104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</row>
    <row r="52" spans="2:120" ht="69.95" customHeight="1">
      <c r="B52" s="5">
        <v>106624</v>
      </c>
      <c r="C52" s="5" t="s">
        <v>9</v>
      </c>
      <c r="D52" s="5" t="s">
        <v>5</v>
      </c>
      <c r="E52" s="5" t="s">
        <v>6</v>
      </c>
      <c r="F52" s="5" t="s">
        <v>8</v>
      </c>
      <c r="G52" s="10">
        <v>535</v>
      </c>
      <c r="H52" s="15">
        <v>45</v>
      </c>
      <c r="I52" s="11" t="s">
        <v>133</v>
      </c>
      <c r="J52" s="12">
        <v>4017941571885</v>
      </c>
      <c r="K52" s="4">
        <f>SUM(H52:I52)</f>
        <v>45</v>
      </c>
    </row>
    <row r="53" spans="2:120" ht="69.95" customHeight="1">
      <c r="B53" s="5">
        <v>107592</v>
      </c>
      <c r="C53" s="5" t="s">
        <v>10</v>
      </c>
      <c r="D53" s="5" t="s">
        <v>5</v>
      </c>
      <c r="E53" s="5" t="s">
        <v>6</v>
      </c>
      <c r="F53" s="5" t="s">
        <v>124</v>
      </c>
      <c r="G53" s="10">
        <v>290</v>
      </c>
      <c r="H53" s="15">
        <v>77</v>
      </c>
      <c r="I53" s="11" t="s">
        <v>133</v>
      </c>
      <c r="J53" s="12">
        <v>4017941592279</v>
      </c>
      <c r="K53" s="4">
        <f>SUM(H53:I53)</f>
        <v>77</v>
      </c>
    </row>
    <row r="54" spans="2:120" ht="69.95" customHeight="1">
      <c r="B54" s="5">
        <v>109775</v>
      </c>
      <c r="C54" s="5" t="s">
        <v>11</v>
      </c>
      <c r="D54" s="5" t="s">
        <v>5</v>
      </c>
      <c r="E54" s="5" t="s">
        <v>6</v>
      </c>
      <c r="F54" s="5" t="s">
        <v>8</v>
      </c>
      <c r="G54" s="10">
        <v>460</v>
      </c>
      <c r="H54" s="15">
        <v>30</v>
      </c>
      <c r="I54" s="11" t="s">
        <v>133</v>
      </c>
      <c r="J54" s="12">
        <v>4017941680884</v>
      </c>
      <c r="K54" s="4">
        <f>SUM(H54:I54)</f>
        <v>30</v>
      </c>
    </row>
    <row r="55" spans="2:120" ht="69.95" customHeight="1">
      <c r="B55" s="5">
        <v>110672</v>
      </c>
      <c r="C55" s="5" t="s">
        <v>12</v>
      </c>
      <c r="D55" s="5" t="s">
        <v>5</v>
      </c>
      <c r="E55" s="5" t="s">
        <v>6</v>
      </c>
      <c r="F55" s="5" t="s">
        <v>8</v>
      </c>
      <c r="G55" s="10">
        <v>380</v>
      </c>
      <c r="H55" s="15">
        <v>8</v>
      </c>
      <c r="I55" s="11" t="s">
        <v>133</v>
      </c>
      <c r="J55" s="12">
        <v>4017941694355</v>
      </c>
      <c r="K55" s="4">
        <f>SUM(H55:I55)</f>
        <v>8</v>
      </c>
    </row>
    <row r="56" spans="2:120" ht="69.95" customHeight="1">
      <c r="B56" s="5">
        <v>111305</v>
      </c>
      <c r="C56" s="5" t="s">
        <v>13</v>
      </c>
      <c r="D56" s="5" t="s">
        <v>5</v>
      </c>
      <c r="E56" s="5" t="s">
        <v>6</v>
      </c>
      <c r="F56" s="5" t="s">
        <v>8</v>
      </c>
      <c r="G56" s="10">
        <v>430</v>
      </c>
      <c r="H56" s="15">
        <v>426</v>
      </c>
      <c r="I56" s="11" t="s">
        <v>133</v>
      </c>
      <c r="J56" s="12">
        <v>4017941708052</v>
      </c>
      <c r="K56" s="4">
        <f>SUM(H56:I56)</f>
        <v>426</v>
      </c>
    </row>
    <row r="57" spans="2:120" ht="69.95" customHeight="1">
      <c r="B57" s="5">
        <v>111316</v>
      </c>
      <c r="C57" s="5" t="s">
        <v>14</v>
      </c>
      <c r="D57" s="5" t="s">
        <v>5</v>
      </c>
      <c r="E57" s="5" t="s">
        <v>6</v>
      </c>
      <c r="F57" s="5" t="s">
        <v>8</v>
      </c>
      <c r="G57" s="10">
        <v>320</v>
      </c>
      <c r="H57" s="15">
        <v>1299</v>
      </c>
      <c r="I57" s="11" t="s">
        <v>133</v>
      </c>
      <c r="J57" s="12">
        <v>4017941708168</v>
      </c>
      <c r="K57" s="4">
        <f>SUM(H57:I57)</f>
        <v>1299</v>
      </c>
    </row>
    <row r="58" spans="2:120" ht="69.95" customHeight="1">
      <c r="B58" s="5">
        <v>111320</v>
      </c>
      <c r="C58" s="5" t="s">
        <v>15</v>
      </c>
      <c r="D58" s="5" t="s">
        <v>5</v>
      </c>
      <c r="E58" s="5" t="s">
        <v>6</v>
      </c>
      <c r="F58" s="5" t="s">
        <v>8</v>
      </c>
      <c r="G58" s="10">
        <v>380</v>
      </c>
      <c r="H58" s="15">
        <v>152</v>
      </c>
      <c r="I58" s="11" t="s">
        <v>133</v>
      </c>
      <c r="J58" s="12">
        <v>4017941708205</v>
      </c>
      <c r="K58" s="4">
        <f>SUM(H58:I58)</f>
        <v>152</v>
      </c>
    </row>
    <row r="59" spans="2:120" ht="69.95" customHeight="1">
      <c r="B59" s="5">
        <v>111335</v>
      </c>
      <c r="C59" s="5" t="s">
        <v>16</v>
      </c>
      <c r="D59" s="5" t="s">
        <v>5</v>
      </c>
      <c r="E59" s="5" t="s">
        <v>6</v>
      </c>
      <c r="F59" s="5" t="s">
        <v>8</v>
      </c>
      <c r="G59" s="10">
        <v>320</v>
      </c>
      <c r="H59" s="15">
        <v>170</v>
      </c>
      <c r="I59" s="11" t="s">
        <v>133</v>
      </c>
      <c r="J59" s="12">
        <v>4017941708274</v>
      </c>
      <c r="K59" s="4">
        <f>SUM(H59:I59)</f>
        <v>170</v>
      </c>
    </row>
    <row r="60" spans="2:120" ht="69.95" customHeight="1">
      <c r="B60" s="5">
        <v>112928</v>
      </c>
      <c r="C60" s="5" t="s">
        <v>18</v>
      </c>
      <c r="D60" s="5" t="s">
        <v>5</v>
      </c>
      <c r="E60" s="5" t="s">
        <v>6</v>
      </c>
      <c r="F60" s="5" t="s">
        <v>8</v>
      </c>
      <c r="G60" s="10">
        <v>320</v>
      </c>
      <c r="H60" s="15">
        <v>281</v>
      </c>
      <c r="I60" s="11" t="s">
        <v>133</v>
      </c>
      <c r="J60" s="12">
        <v>4017941747976</v>
      </c>
      <c r="K60" s="4">
        <f>SUM(H60:I60)</f>
        <v>281</v>
      </c>
    </row>
    <row r="61" spans="2:120" ht="69.95" customHeight="1">
      <c r="B61" s="5">
        <v>112929</v>
      </c>
      <c r="C61" s="5" t="s">
        <v>19</v>
      </c>
      <c r="D61" s="5" t="s">
        <v>5</v>
      </c>
      <c r="E61" s="5" t="s">
        <v>6</v>
      </c>
      <c r="F61" s="5" t="s">
        <v>8</v>
      </c>
      <c r="G61" s="10">
        <v>350</v>
      </c>
      <c r="H61" s="15">
        <v>275</v>
      </c>
      <c r="I61" s="11" t="s">
        <v>133</v>
      </c>
      <c r="J61" s="12">
        <v>4017941747983</v>
      </c>
      <c r="K61" s="4">
        <f>SUM(H61:I61)</f>
        <v>275</v>
      </c>
    </row>
    <row r="62" spans="2:120" ht="69.95" customHeight="1">
      <c r="B62" s="5">
        <v>112930</v>
      </c>
      <c r="C62" s="5" t="s">
        <v>20</v>
      </c>
      <c r="D62" s="5" t="s">
        <v>5</v>
      </c>
      <c r="E62" s="5" t="s">
        <v>6</v>
      </c>
      <c r="F62" s="5" t="s">
        <v>8</v>
      </c>
      <c r="G62" s="10">
        <v>320</v>
      </c>
      <c r="H62" s="15">
        <v>494</v>
      </c>
      <c r="I62" s="11" t="s">
        <v>133</v>
      </c>
      <c r="J62" s="12">
        <v>4017941747990</v>
      </c>
      <c r="K62" s="4">
        <f>SUM(H62:I62)</f>
        <v>494</v>
      </c>
    </row>
    <row r="63" spans="2:120" ht="69.95" customHeight="1">
      <c r="B63" s="5">
        <v>112999</v>
      </c>
      <c r="C63" s="5" t="s">
        <v>21</v>
      </c>
      <c r="D63" s="5" t="s">
        <v>5</v>
      </c>
      <c r="E63" s="5" t="s">
        <v>6</v>
      </c>
      <c r="F63" s="5" t="s">
        <v>8</v>
      </c>
      <c r="G63" s="10">
        <v>350</v>
      </c>
      <c r="H63" s="15">
        <v>22</v>
      </c>
      <c r="I63" s="11" t="s">
        <v>133</v>
      </c>
      <c r="J63" s="12">
        <v>4017941748089</v>
      </c>
      <c r="K63" s="4">
        <f>SUM(H63:I63)</f>
        <v>22</v>
      </c>
    </row>
    <row r="64" spans="2:120" ht="69.95" customHeight="1">
      <c r="B64" s="5">
        <v>113395</v>
      </c>
      <c r="C64" s="5" t="s">
        <v>23</v>
      </c>
      <c r="D64" s="5" t="s">
        <v>5</v>
      </c>
      <c r="E64" s="5" t="s">
        <v>6</v>
      </c>
      <c r="F64" s="5" t="s">
        <v>8</v>
      </c>
      <c r="G64" s="10">
        <v>430</v>
      </c>
      <c r="H64" s="15">
        <v>1942</v>
      </c>
      <c r="I64" s="11" t="s">
        <v>133</v>
      </c>
      <c r="J64" s="12">
        <v>4017941756626</v>
      </c>
      <c r="K64" s="4">
        <f>SUM(H64:I64)</f>
        <v>1942</v>
      </c>
    </row>
    <row r="65" spans="1:11" ht="69.95" customHeight="1">
      <c r="A65" s="7"/>
      <c r="B65" s="5">
        <v>114708</v>
      </c>
      <c r="C65" s="5" t="s">
        <v>24</v>
      </c>
      <c r="D65" s="5" t="s">
        <v>5</v>
      </c>
      <c r="E65" s="5" t="s">
        <v>6</v>
      </c>
      <c r="F65" s="5" t="s">
        <v>8</v>
      </c>
      <c r="G65" s="10">
        <v>430</v>
      </c>
      <c r="H65" s="15">
        <v>665</v>
      </c>
      <c r="I65" s="11" t="s">
        <v>133</v>
      </c>
      <c r="J65" s="12">
        <v>4017941805485</v>
      </c>
      <c r="K65" s="4">
        <f>SUM(H65:I65)</f>
        <v>665</v>
      </c>
    </row>
    <row r="66" spans="1:11" ht="69.95" customHeight="1">
      <c r="A66" s="7"/>
      <c r="B66" s="5">
        <v>114710</v>
      </c>
      <c r="C66" s="5" t="s">
        <v>25</v>
      </c>
      <c r="D66" s="5" t="s">
        <v>5</v>
      </c>
      <c r="E66" s="5" t="s">
        <v>6</v>
      </c>
      <c r="F66" s="5" t="s">
        <v>124</v>
      </c>
      <c r="G66" s="10">
        <v>225</v>
      </c>
      <c r="H66" s="15">
        <v>109</v>
      </c>
      <c r="I66" s="11" t="s">
        <v>133</v>
      </c>
      <c r="J66" s="12">
        <v>4017941805058</v>
      </c>
      <c r="K66" s="4">
        <f>SUM(H66:I66)</f>
        <v>109</v>
      </c>
    </row>
    <row r="67" spans="1:11" ht="69.95" customHeight="1">
      <c r="A67" s="7"/>
      <c r="B67" s="5">
        <v>114760</v>
      </c>
      <c r="C67" s="5" t="s">
        <v>26</v>
      </c>
      <c r="D67" s="5" t="s">
        <v>5</v>
      </c>
      <c r="E67" s="5" t="s">
        <v>6</v>
      </c>
      <c r="F67" s="5" t="s">
        <v>8</v>
      </c>
      <c r="G67" s="10">
        <v>320</v>
      </c>
      <c r="H67" s="15">
        <v>306</v>
      </c>
      <c r="I67" s="11" t="s">
        <v>133</v>
      </c>
      <c r="J67" s="12">
        <v>4017941805454</v>
      </c>
      <c r="K67" s="4">
        <f>SUM(H67:I67)</f>
        <v>306</v>
      </c>
    </row>
    <row r="68" spans="1:11" ht="69.95" customHeight="1">
      <c r="A68" s="7"/>
      <c r="B68" s="5">
        <v>114766</v>
      </c>
      <c r="C68" s="5" t="s">
        <v>27</v>
      </c>
      <c r="D68" s="5" t="s">
        <v>5</v>
      </c>
      <c r="E68" s="5" t="s">
        <v>6</v>
      </c>
      <c r="F68" s="5" t="s">
        <v>8</v>
      </c>
      <c r="G68" s="10">
        <v>380</v>
      </c>
      <c r="H68" s="15">
        <v>190</v>
      </c>
      <c r="I68" s="11" t="s">
        <v>133</v>
      </c>
      <c r="J68" s="12">
        <v>4017941805393</v>
      </c>
      <c r="K68" s="4">
        <f>SUM(H68:I68)</f>
        <v>190</v>
      </c>
    </row>
    <row r="69" spans="1:11" ht="69.95" customHeight="1">
      <c r="A69" s="7"/>
      <c r="B69" s="5">
        <v>114768</v>
      </c>
      <c r="C69" s="5" t="s">
        <v>28</v>
      </c>
      <c r="D69" s="5" t="s">
        <v>5</v>
      </c>
      <c r="E69" s="5" t="s">
        <v>6</v>
      </c>
      <c r="F69" s="5" t="s">
        <v>8</v>
      </c>
      <c r="G69" s="10">
        <v>380</v>
      </c>
      <c r="H69" s="15">
        <v>385</v>
      </c>
      <c r="I69" s="11" t="s">
        <v>133</v>
      </c>
      <c r="J69" s="12">
        <v>4017941805386</v>
      </c>
      <c r="K69" s="4">
        <f>SUM(H69:I69)</f>
        <v>385</v>
      </c>
    </row>
    <row r="70" spans="1:11" ht="69.95" customHeight="1">
      <c r="B70" s="5">
        <v>116631</v>
      </c>
      <c r="C70" s="5" t="s">
        <v>31</v>
      </c>
      <c r="D70" s="5" t="s">
        <v>5</v>
      </c>
      <c r="E70" s="5" t="s">
        <v>6</v>
      </c>
      <c r="F70" s="5" t="s">
        <v>8</v>
      </c>
      <c r="G70" s="10">
        <v>555</v>
      </c>
      <c r="H70" s="15">
        <v>140</v>
      </c>
      <c r="I70" s="11" t="s">
        <v>133</v>
      </c>
      <c r="J70" s="12">
        <v>4017941846822</v>
      </c>
      <c r="K70" s="4">
        <f>SUM(H70:I70)</f>
        <v>140</v>
      </c>
    </row>
    <row r="71" spans="1:11" ht="69.95" customHeight="1">
      <c r="B71" s="5">
        <v>116633</v>
      </c>
      <c r="C71" s="5" t="s">
        <v>32</v>
      </c>
      <c r="D71" s="5" t="s">
        <v>5</v>
      </c>
      <c r="E71" s="5" t="s">
        <v>6</v>
      </c>
      <c r="F71" s="5" t="s">
        <v>8</v>
      </c>
      <c r="G71" s="10">
        <v>350</v>
      </c>
      <c r="H71" s="15">
        <v>59</v>
      </c>
      <c r="I71" s="11" t="s">
        <v>133</v>
      </c>
      <c r="J71" s="12">
        <v>4017941846846</v>
      </c>
      <c r="K71" s="4">
        <f>SUM(H71:I71)</f>
        <v>59</v>
      </c>
    </row>
    <row r="72" spans="1:11" ht="69.95" customHeight="1">
      <c r="B72" s="5">
        <v>116634</v>
      </c>
      <c r="C72" s="5" t="s">
        <v>33</v>
      </c>
      <c r="D72" s="5" t="s">
        <v>5</v>
      </c>
      <c r="E72" s="5" t="s">
        <v>6</v>
      </c>
      <c r="F72" s="5" t="s">
        <v>122</v>
      </c>
      <c r="G72" s="10">
        <v>320</v>
      </c>
      <c r="H72" s="15">
        <v>629</v>
      </c>
      <c r="I72" s="11" t="s">
        <v>133</v>
      </c>
      <c r="J72" s="12">
        <v>4017941846853</v>
      </c>
      <c r="K72" s="4">
        <f>SUM(H72:I72)</f>
        <v>629</v>
      </c>
    </row>
    <row r="73" spans="1:11" ht="69.95" customHeight="1">
      <c r="B73" s="5">
        <v>116637</v>
      </c>
      <c r="C73" s="5" t="s">
        <v>34</v>
      </c>
      <c r="D73" s="5" t="s">
        <v>5</v>
      </c>
      <c r="E73" s="5" t="s">
        <v>6</v>
      </c>
      <c r="F73" s="5" t="s">
        <v>122</v>
      </c>
      <c r="G73" s="10">
        <v>290</v>
      </c>
      <c r="H73" s="15">
        <v>442</v>
      </c>
      <c r="I73" s="11" t="s">
        <v>133</v>
      </c>
      <c r="J73" s="12">
        <v>4017941846884</v>
      </c>
      <c r="K73" s="4">
        <f>SUM(H73:I73)</f>
        <v>442</v>
      </c>
    </row>
    <row r="74" spans="1:11" ht="69.95" customHeight="1">
      <c r="B74" s="5">
        <v>116639</v>
      </c>
      <c r="C74" s="5" t="s">
        <v>35</v>
      </c>
      <c r="D74" s="5" t="s">
        <v>5</v>
      </c>
      <c r="E74" s="5" t="s">
        <v>6</v>
      </c>
      <c r="F74" s="5" t="s">
        <v>123</v>
      </c>
      <c r="G74" s="10">
        <v>225</v>
      </c>
      <c r="H74" s="15">
        <v>88</v>
      </c>
      <c r="I74" s="11" t="s">
        <v>133</v>
      </c>
      <c r="J74" s="12">
        <v>4017941846907</v>
      </c>
      <c r="K74" s="4">
        <f>SUM(H74:I74)</f>
        <v>88</v>
      </c>
    </row>
    <row r="75" spans="1:11" ht="69.95" customHeight="1">
      <c r="B75" s="5">
        <v>116640</v>
      </c>
      <c r="C75" s="5" t="s">
        <v>36</v>
      </c>
      <c r="D75" s="5" t="s">
        <v>5</v>
      </c>
      <c r="E75" s="5" t="s">
        <v>6</v>
      </c>
      <c r="F75" s="5" t="s">
        <v>8</v>
      </c>
      <c r="G75" s="10">
        <v>350</v>
      </c>
      <c r="H75" s="15">
        <v>514</v>
      </c>
      <c r="I75" s="11" t="s">
        <v>133</v>
      </c>
      <c r="J75" s="12">
        <v>4017941846914</v>
      </c>
      <c r="K75" s="4">
        <f>SUM(H75:I75)</f>
        <v>514</v>
      </c>
    </row>
    <row r="76" spans="1:11" ht="69.95" customHeight="1">
      <c r="B76" s="5">
        <v>116641</v>
      </c>
      <c r="C76" s="5" t="s">
        <v>37</v>
      </c>
      <c r="D76" s="5" t="s">
        <v>5</v>
      </c>
      <c r="E76" s="5" t="s">
        <v>6</v>
      </c>
      <c r="F76" s="5" t="s">
        <v>122</v>
      </c>
      <c r="G76" s="10">
        <v>320</v>
      </c>
      <c r="H76" s="15">
        <v>596</v>
      </c>
      <c r="I76" s="11" t="s">
        <v>133</v>
      </c>
      <c r="J76" s="12">
        <v>4017941846921</v>
      </c>
      <c r="K76" s="4">
        <f>SUM(H76:I76)</f>
        <v>596</v>
      </c>
    </row>
    <row r="77" spans="1:11" ht="69.95" customHeight="1">
      <c r="B77" s="5">
        <v>116642</v>
      </c>
      <c r="C77" s="5" t="s">
        <v>38</v>
      </c>
      <c r="D77" s="5" t="s">
        <v>5</v>
      </c>
      <c r="E77" s="5" t="s">
        <v>6</v>
      </c>
      <c r="F77" s="5" t="s">
        <v>8</v>
      </c>
      <c r="G77" s="10">
        <v>460</v>
      </c>
      <c r="H77" s="15">
        <v>225</v>
      </c>
      <c r="I77" s="11" t="s">
        <v>133</v>
      </c>
      <c r="J77" s="12">
        <v>4017941846938</v>
      </c>
      <c r="K77" s="4">
        <f>SUM(H77:I77)</f>
        <v>225</v>
      </c>
    </row>
    <row r="78" spans="1:11" ht="69.95" customHeight="1">
      <c r="B78" s="5">
        <v>116643</v>
      </c>
      <c r="C78" s="5" t="s">
        <v>39</v>
      </c>
      <c r="D78" s="5" t="s">
        <v>5</v>
      </c>
      <c r="E78" s="5" t="s">
        <v>6</v>
      </c>
      <c r="F78" s="5" t="s">
        <v>8</v>
      </c>
      <c r="G78" s="10">
        <v>555</v>
      </c>
      <c r="H78" s="15">
        <v>400</v>
      </c>
      <c r="I78" s="11" t="s">
        <v>133</v>
      </c>
      <c r="J78" s="12">
        <v>4017941846945</v>
      </c>
      <c r="K78" s="4">
        <f>SUM(H78:I78)</f>
        <v>400</v>
      </c>
    </row>
    <row r="79" spans="1:11" ht="69.95" customHeight="1">
      <c r="B79" s="5">
        <v>116654</v>
      </c>
      <c r="C79" s="5" t="s">
        <v>40</v>
      </c>
      <c r="D79" s="5" t="s">
        <v>5</v>
      </c>
      <c r="E79" s="5" t="s">
        <v>6</v>
      </c>
      <c r="F79" s="5" t="s">
        <v>8</v>
      </c>
      <c r="G79" s="10">
        <v>380</v>
      </c>
      <c r="H79" s="15">
        <v>1873</v>
      </c>
      <c r="I79" s="11" t="s">
        <v>133</v>
      </c>
      <c r="J79" s="12">
        <v>4017941847058</v>
      </c>
      <c r="K79" s="4">
        <f>SUM(H79:I79)</f>
        <v>1873</v>
      </c>
    </row>
    <row r="80" spans="1:11" ht="69.95" customHeight="1">
      <c r="B80" s="5">
        <v>116659</v>
      </c>
      <c r="C80" s="5" t="s">
        <v>41</v>
      </c>
      <c r="D80" s="5" t="s">
        <v>5</v>
      </c>
      <c r="E80" s="5" t="s">
        <v>6</v>
      </c>
      <c r="F80" s="5" t="s">
        <v>8</v>
      </c>
      <c r="G80" s="10">
        <v>320</v>
      </c>
      <c r="H80" s="15">
        <v>580</v>
      </c>
      <c r="I80" s="11" t="s">
        <v>133</v>
      </c>
      <c r="J80" s="12">
        <v>4017941847102</v>
      </c>
      <c r="K80" s="4">
        <f>SUM(H80:I80)</f>
        <v>580</v>
      </c>
    </row>
    <row r="81" spans="2:11" ht="69.95" customHeight="1">
      <c r="B81" s="5">
        <v>118595</v>
      </c>
      <c r="C81" s="5" t="s">
        <v>46</v>
      </c>
      <c r="D81" s="5" t="s">
        <v>5</v>
      </c>
      <c r="E81" s="5" t="s">
        <v>6</v>
      </c>
      <c r="F81" s="5" t="s">
        <v>8</v>
      </c>
      <c r="G81" s="10">
        <v>350</v>
      </c>
      <c r="H81" s="15">
        <v>261</v>
      </c>
      <c r="I81" s="11" t="s">
        <v>133</v>
      </c>
      <c r="J81" s="12">
        <v>4017941908865</v>
      </c>
      <c r="K81" s="4">
        <f>SUM(H81:I81)</f>
        <v>261</v>
      </c>
    </row>
    <row r="82" spans="2:11" ht="69.95" customHeight="1">
      <c r="B82" s="5">
        <v>118596</v>
      </c>
      <c r="C82" s="5" t="s">
        <v>47</v>
      </c>
      <c r="D82" s="5" t="s">
        <v>5</v>
      </c>
      <c r="E82" s="5" t="s">
        <v>6</v>
      </c>
      <c r="F82" s="5" t="s">
        <v>8</v>
      </c>
      <c r="G82" s="10">
        <v>350</v>
      </c>
      <c r="H82" s="15">
        <v>200</v>
      </c>
      <c r="I82" s="11" t="s">
        <v>133</v>
      </c>
      <c r="J82" s="12">
        <v>4017941908872</v>
      </c>
      <c r="K82" s="4">
        <f>SUM(H82:I82)</f>
        <v>200</v>
      </c>
    </row>
    <row r="83" spans="2:11" ht="69.95" customHeight="1">
      <c r="B83" s="5">
        <v>118598</v>
      </c>
      <c r="C83" s="5" t="s">
        <v>48</v>
      </c>
      <c r="D83" s="5" t="s">
        <v>5</v>
      </c>
      <c r="E83" s="5" t="s">
        <v>6</v>
      </c>
      <c r="F83" s="5" t="s">
        <v>8</v>
      </c>
      <c r="G83" s="10">
        <v>350</v>
      </c>
      <c r="H83" s="15">
        <v>284</v>
      </c>
      <c r="I83" s="11" t="s">
        <v>133</v>
      </c>
      <c r="J83" s="12">
        <v>4017941908896</v>
      </c>
      <c r="K83" s="4">
        <f>SUM(H83:I83)</f>
        <v>284</v>
      </c>
    </row>
    <row r="84" spans="2:11" ht="69.95" customHeight="1">
      <c r="B84" s="5">
        <v>118599</v>
      </c>
      <c r="C84" s="5" t="s">
        <v>49</v>
      </c>
      <c r="D84" s="5" t="s">
        <v>5</v>
      </c>
      <c r="E84" s="5" t="s">
        <v>6</v>
      </c>
      <c r="F84" s="5" t="s">
        <v>8</v>
      </c>
      <c r="G84" s="10">
        <v>410</v>
      </c>
      <c r="H84" s="15">
        <v>495</v>
      </c>
      <c r="I84" s="11" t="s">
        <v>133</v>
      </c>
      <c r="J84" s="12">
        <v>4017941908902</v>
      </c>
      <c r="K84" s="4">
        <f>SUM(H84:I84)</f>
        <v>495</v>
      </c>
    </row>
    <row r="85" spans="2:11" ht="69.95" customHeight="1">
      <c r="B85" s="5">
        <v>118600</v>
      </c>
      <c r="C85" s="5" t="s">
        <v>50</v>
      </c>
      <c r="D85" s="5" t="s">
        <v>5</v>
      </c>
      <c r="E85" s="5" t="s">
        <v>6</v>
      </c>
      <c r="F85" s="5" t="s">
        <v>8</v>
      </c>
      <c r="G85" s="10">
        <v>410</v>
      </c>
      <c r="H85" s="15">
        <v>284</v>
      </c>
      <c r="I85" s="11" t="s">
        <v>133</v>
      </c>
      <c r="J85" s="12">
        <v>4017941908919</v>
      </c>
      <c r="K85" s="4">
        <f>SUM(H85:I85)</f>
        <v>284</v>
      </c>
    </row>
    <row r="86" spans="2:11" ht="69.95" customHeight="1">
      <c r="B86" s="5">
        <v>118603</v>
      </c>
      <c r="C86" s="5" t="s">
        <v>51</v>
      </c>
      <c r="D86" s="5" t="s">
        <v>5</v>
      </c>
      <c r="E86" s="5" t="s">
        <v>6</v>
      </c>
      <c r="F86" s="5" t="s">
        <v>8</v>
      </c>
      <c r="G86" s="10">
        <v>410</v>
      </c>
      <c r="H86" s="15">
        <v>1797</v>
      </c>
      <c r="I86" s="11" t="s">
        <v>133</v>
      </c>
      <c r="J86" s="12">
        <v>4017941908933</v>
      </c>
      <c r="K86" s="4">
        <f>SUM(H86:I86)</f>
        <v>1797</v>
      </c>
    </row>
    <row r="87" spans="2:11" ht="69.95" customHeight="1">
      <c r="B87" s="5">
        <v>118604</v>
      </c>
      <c r="C87" s="5" t="s">
        <v>52</v>
      </c>
      <c r="D87" s="5" t="s">
        <v>5</v>
      </c>
      <c r="E87" s="5" t="s">
        <v>6</v>
      </c>
      <c r="F87" s="5" t="s">
        <v>8</v>
      </c>
      <c r="G87" s="10">
        <v>410</v>
      </c>
      <c r="H87" s="15">
        <v>377</v>
      </c>
      <c r="I87" s="11" t="s">
        <v>133</v>
      </c>
      <c r="J87" s="12">
        <v>4017941908940</v>
      </c>
      <c r="K87" s="4">
        <f>SUM(H87:I87)</f>
        <v>377</v>
      </c>
    </row>
    <row r="88" spans="2:11" ht="69.95" customHeight="1">
      <c r="B88" s="5">
        <v>118608</v>
      </c>
      <c r="C88" s="5" t="s">
        <v>53</v>
      </c>
      <c r="D88" s="5" t="s">
        <v>5</v>
      </c>
      <c r="E88" s="5" t="s">
        <v>6</v>
      </c>
      <c r="F88" s="5" t="s">
        <v>8</v>
      </c>
      <c r="G88" s="10">
        <v>350</v>
      </c>
      <c r="H88" s="15">
        <v>253</v>
      </c>
      <c r="I88" s="11" t="s">
        <v>133</v>
      </c>
      <c r="J88" s="12">
        <v>4017941908971</v>
      </c>
      <c r="K88" s="4">
        <f>SUM(H88:I88)</f>
        <v>253</v>
      </c>
    </row>
    <row r="89" spans="2:11" ht="69.95" customHeight="1">
      <c r="B89" s="5">
        <v>118880</v>
      </c>
      <c r="C89" s="5" t="s">
        <v>54</v>
      </c>
      <c r="D89" s="5" t="s">
        <v>5</v>
      </c>
      <c r="E89" s="5" t="s">
        <v>6</v>
      </c>
      <c r="F89" s="5" t="s">
        <v>8</v>
      </c>
      <c r="G89" s="10">
        <v>265</v>
      </c>
      <c r="H89" s="15">
        <v>110</v>
      </c>
      <c r="I89" s="11" t="s">
        <v>133</v>
      </c>
      <c r="J89" s="12">
        <v>4017941906007</v>
      </c>
      <c r="K89" s="4">
        <f>SUM(H89:I89)</f>
        <v>110</v>
      </c>
    </row>
    <row r="90" spans="2:11" ht="69.95" customHeight="1">
      <c r="B90" s="5">
        <v>123784</v>
      </c>
      <c r="C90" s="5" t="s">
        <v>67</v>
      </c>
      <c r="D90" s="5" t="s">
        <v>5</v>
      </c>
      <c r="E90" s="5" t="s">
        <v>6</v>
      </c>
      <c r="F90" s="5" t="s">
        <v>8</v>
      </c>
      <c r="G90" s="10">
        <v>720</v>
      </c>
      <c r="H90" s="15">
        <v>350</v>
      </c>
      <c r="I90" s="11" t="s">
        <v>133</v>
      </c>
      <c r="J90" s="12">
        <v>4017941949639</v>
      </c>
      <c r="K90" s="4">
        <f>SUM(H90:I90)</f>
        <v>350</v>
      </c>
    </row>
    <row r="91" spans="2:11" ht="69.95" customHeight="1">
      <c r="B91" s="5">
        <v>123800</v>
      </c>
      <c r="C91" s="5" t="s">
        <v>68</v>
      </c>
      <c r="D91" s="5" t="s">
        <v>5</v>
      </c>
      <c r="E91" s="5" t="s">
        <v>6</v>
      </c>
      <c r="F91" s="5" t="s">
        <v>8</v>
      </c>
      <c r="G91" s="10">
        <v>320</v>
      </c>
      <c r="H91" s="15">
        <v>655</v>
      </c>
      <c r="I91" s="11" t="s">
        <v>133</v>
      </c>
      <c r="J91" s="12">
        <v>4017941949806</v>
      </c>
      <c r="K91" s="4">
        <f>SUM(H91:I91)</f>
        <v>655</v>
      </c>
    </row>
    <row r="92" spans="2:11" ht="69.95" customHeight="1">
      <c r="B92" s="5">
        <v>126271</v>
      </c>
      <c r="C92" s="5" t="s">
        <v>75</v>
      </c>
      <c r="D92" s="5" t="s">
        <v>2</v>
      </c>
      <c r="E92" s="5" t="s">
        <v>3</v>
      </c>
      <c r="F92" s="5" t="s">
        <v>22</v>
      </c>
      <c r="G92" s="10">
        <v>275</v>
      </c>
      <c r="H92" s="15">
        <v>390</v>
      </c>
      <c r="I92" s="5" t="s">
        <v>132</v>
      </c>
      <c r="J92" s="12">
        <v>4062037009742</v>
      </c>
      <c r="K92" s="4">
        <f>SUM(H92:I92)</f>
        <v>390</v>
      </c>
    </row>
    <row r="93" spans="2:11" ht="69.95" customHeight="1">
      <c r="B93" s="5">
        <v>124196</v>
      </c>
      <c r="C93" s="5" t="s">
        <v>69</v>
      </c>
      <c r="D93" s="5" t="s">
        <v>2</v>
      </c>
      <c r="E93" s="5" t="s">
        <v>3</v>
      </c>
      <c r="F93" s="5" t="s">
        <v>152</v>
      </c>
      <c r="G93" s="10">
        <v>145</v>
      </c>
      <c r="H93" s="15">
        <v>414</v>
      </c>
      <c r="I93" s="5" t="s">
        <v>132</v>
      </c>
      <c r="J93" s="12">
        <v>4017941955241</v>
      </c>
      <c r="K93" s="4">
        <f>SUM(H93:I93)</f>
        <v>414</v>
      </c>
    </row>
    <row r="94" spans="2:11" ht="69.95" customHeight="1">
      <c r="B94" s="5">
        <v>124473</v>
      </c>
      <c r="C94" s="5" t="s">
        <v>70</v>
      </c>
      <c r="D94" s="5" t="s">
        <v>2</v>
      </c>
      <c r="E94" s="5" t="s">
        <v>3</v>
      </c>
      <c r="F94" s="5" t="s">
        <v>152</v>
      </c>
      <c r="G94" s="10">
        <v>265</v>
      </c>
      <c r="H94" s="15">
        <v>947</v>
      </c>
      <c r="I94" s="5" t="s">
        <v>132</v>
      </c>
      <c r="J94" s="12">
        <v>4017941963147</v>
      </c>
      <c r="K94" s="4">
        <f>SUM(H94:I94)</f>
        <v>947</v>
      </c>
    </row>
    <row r="95" spans="2:11" ht="69.95" customHeight="1">
      <c r="B95" s="5">
        <v>124583</v>
      </c>
      <c r="C95" s="5" t="s">
        <v>71</v>
      </c>
      <c r="D95" s="5" t="s">
        <v>2</v>
      </c>
      <c r="E95" s="5" t="s">
        <v>3</v>
      </c>
      <c r="F95" s="5" t="s">
        <v>22</v>
      </c>
      <c r="G95" s="10">
        <v>205</v>
      </c>
      <c r="H95" s="15">
        <v>550</v>
      </c>
      <c r="I95" s="5" t="s">
        <v>132</v>
      </c>
      <c r="J95" s="12">
        <v>4017941965264</v>
      </c>
      <c r="K95" s="4">
        <f>SUM(H95:I95)</f>
        <v>550</v>
      </c>
    </row>
    <row r="96" spans="2:11" ht="69.95" customHeight="1">
      <c r="B96" s="5">
        <v>124584</v>
      </c>
      <c r="C96" s="5" t="s">
        <v>72</v>
      </c>
      <c r="D96" s="5" t="s">
        <v>2</v>
      </c>
      <c r="E96" s="5" t="s">
        <v>3</v>
      </c>
      <c r="F96" s="5" t="s">
        <v>22</v>
      </c>
      <c r="G96" s="10">
        <v>205</v>
      </c>
      <c r="H96" s="15">
        <v>708</v>
      </c>
      <c r="I96" s="5" t="s">
        <v>132</v>
      </c>
      <c r="J96" s="12">
        <v>4017941965271</v>
      </c>
      <c r="K96" s="4">
        <f>SUM(H96:I96)</f>
        <v>708</v>
      </c>
    </row>
    <row r="97" spans="2:11" ht="69.95" customHeight="1">
      <c r="B97" s="5">
        <v>124585</v>
      </c>
      <c r="C97" s="5" t="s">
        <v>73</v>
      </c>
      <c r="D97" s="5" t="s">
        <v>2</v>
      </c>
      <c r="E97" s="5" t="s">
        <v>3</v>
      </c>
      <c r="F97" s="5" t="s">
        <v>22</v>
      </c>
      <c r="G97" s="10">
        <v>205</v>
      </c>
      <c r="H97" s="15">
        <v>978</v>
      </c>
      <c r="I97" s="5" t="s">
        <v>132</v>
      </c>
      <c r="J97" s="12">
        <v>4017941965288</v>
      </c>
      <c r="K97" s="4">
        <f>SUM(H97:I97)</f>
        <v>978</v>
      </c>
    </row>
    <row r="98" spans="2:11" ht="69.95" customHeight="1">
      <c r="B98" s="5">
        <v>124587</v>
      </c>
      <c r="C98" s="5" t="s">
        <v>74</v>
      </c>
      <c r="D98" s="5" t="s">
        <v>2</v>
      </c>
      <c r="E98" s="5" t="s">
        <v>3</v>
      </c>
      <c r="F98" s="5" t="s">
        <v>22</v>
      </c>
      <c r="G98" s="10">
        <v>205</v>
      </c>
      <c r="H98" s="15">
        <v>356</v>
      </c>
      <c r="I98" s="5" t="s">
        <v>132</v>
      </c>
      <c r="J98" s="12">
        <v>4017941965301</v>
      </c>
      <c r="K98" s="4">
        <f>SUM(H98:I98)</f>
        <v>356</v>
      </c>
    </row>
    <row r="99" spans="2:11" ht="69.95" customHeight="1">
      <c r="B99" s="5">
        <v>127378</v>
      </c>
      <c r="C99" s="5" t="s">
        <v>76</v>
      </c>
      <c r="D99" s="5" t="s">
        <v>2</v>
      </c>
      <c r="E99" s="5" t="s">
        <v>3</v>
      </c>
      <c r="F99" s="5" t="s">
        <v>22</v>
      </c>
      <c r="G99" s="10">
        <v>205</v>
      </c>
      <c r="H99" s="15">
        <v>703</v>
      </c>
      <c r="I99" s="5" t="s">
        <v>132</v>
      </c>
      <c r="J99" s="12">
        <v>4062037037868</v>
      </c>
      <c r="K99" s="4">
        <f>SUM(H99:I99)</f>
        <v>703</v>
      </c>
    </row>
    <row r="100" spans="2:11" ht="69.95" customHeight="1">
      <c r="B100" s="5">
        <v>127379</v>
      </c>
      <c r="C100" s="5" t="s">
        <v>77</v>
      </c>
      <c r="D100" s="5" t="s">
        <v>2</v>
      </c>
      <c r="E100" s="5" t="s">
        <v>3</v>
      </c>
      <c r="F100" s="5" t="s">
        <v>22</v>
      </c>
      <c r="G100" s="10">
        <v>205</v>
      </c>
      <c r="H100" s="15">
        <v>753</v>
      </c>
      <c r="I100" s="5" t="s">
        <v>132</v>
      </c>
      <c r="J100" s="12">
        <v>4062037037875</v>
      </c>
      <c r="K100" s="4">
        <f>SUM(H100:I100)</f>
        <v>753</v>
      </c>
    </row>
    <row r="101" spans="2:11" ht="69.95" customHeight="1">
      <c r="B101" s="5">
        <v>127380</v>
      </c>
      <c r="C101" s="5" t="s">
        <v>78</v>
      </c>
      <c r="D101" s="5" t="s">
        <v>2</v>
      </c>
      <c r="E101" s="5" t="s">
        <v>3</v>
      </c>
      <c r="F101" s="5" t="s">
        <v>22</v>
      </c>
      <c r="G101" s="10">
        <v>205</v>
      </c>
      <c r="H101" s="15">
        <v>458</v>
      </c>
      <c r="I101" s="5" t="s">
        <v>132</v>
      </c>
      <c r="J101" s="12">
        <v>4062037037882</v>
      </c>
      <c r="K101" s="4">
        <f>SUM(H101:I101)</f>
        <v>458</v>
      </c>
    </row>
    <row r="102" spans="2:11" ht="69.95" customHeight="1">
      <c r="B102" s="5">
        <v>127381</v>
      </c>
      <c r="C102" s="5" t="s">
        <v>79</v>
      </c>
      <c r="D102" s="5" t="s">
        <v>2</v>
      </c>
      <c r="E102" s="5" t="s">
        <v>3</v>
      </c>
      <c r="F102" s="5" t="s">
        <v>22</v>
      </c>
      <c r="G102" s="10">
        <v>205</v>
      </c>
      <c r="H102" s="15">
        <v>757</v>
      </c>
      <c r="I102" s="5" t="s">
        <v>132</v>
      </c>
      <c r="J102" s="12">
        <v>4062037037899</v>
      </c>
      <c r="K102" s="4">
        <f>SUM(H102:I102)</f>
        <v>757</v>
      </c>
    </row>
    <row r="103" spans="2:11" ht="69.95" customHeight="1">
      <c r="B103" s="5">
        <v>127382</v>
      </c>
      <c r="C103" s="5" t="s">
        <v>80</v>
      </c>
      <c r="D103" s="5" t="s">
        <v>2</v>
      </c>
      <c r="E103" s="5" t="s">
        <v>3</v>
      </c>
      <c r="F103" s="5" t="s">
        <v>22</v>
      </c>
      <c r="G103" s="10">
        <v>205</v>
      </c>
      <c r="H103" s="15">
        <v>278</v>
      </c>
      <c r="I103" s="5" t="s">
        <v>132</v>
      </c>
      <c r="J103" s="12">
        <v>4062037037905</v>
      </c>
      <c r="K103" s="4">
        <f>SUM(H103:I103)</f>
        <v>278</v>
      </c>
    </row>
    <row r="104" spans="2:11" ht="69.95" customHeight="1">
      <c r="B104" s="5">
        <v>128611</v>
      </c>
      <c r="C104" s="5" t="s">
        <v>82</v>
      </c>
      <c r="D104" s="5" t="s">
        <v>2</v>
      </c>
      <c r="E104" s="5" t="s">
        <v>65</v>
      </c>
      <c r="F104" s="5" t="s">
        <v>66</v>
      </c>
      <c r="G104" s="10">
        <v>515</v>
      </c>
      <c r="H104" s="15">
        <v>170</v>
      </c>
      <c r="I104" s="5" t="s">
        <v>132</v>
      </c>
      <c r="J104" s="12">
        <v>4062037058955</v>
      </c>
      <c r="K104" s="4">
        <f>SUM(H104:I104)</f>
        <v>170</v>
      </c>
    </row>
    <row r="105" spans="2:11" ht="69.95" customHeight="1">
      <c r="B105" s="5">
        <v>128635</v>
      </c>
      <c r="C105" s="5" t="s">
        <v>83</v>
      </c>
      <c r="D105" s="5" t="s">
        <v>2</v>
      </c>
      <c r="E105" s="5" t="s">
        <v>3</v>
      </c>
      <c r="F105" s="5" t="s">
        <v>22</v>
      </c>
      <c r="G105" s="10">
        <v>275</v>
      </c>
      <c r="H105" s="15">
        <v>82</v>
      </c>
      <c r="I105" s="5" t="s">
        <v>132</v>
      </c>
      <c r="J105" s="12">
        <v>4062037059198</v>
      </c>
      <c r="K105" s="4">
        <f>SUM(H105:I105)</f>
        <v>82</v>
      </c>
    </row>
    <row r="106" spans="2:11" ht="69.95" customHeight="1">
      <c r="B106" s="5">
        <v>128636</v>
      </c>
      <c r="C106" s="5" t="s">
        <v>84</v>
      </c>
      <c r="D106" s="5" t="s">
        <v>2</v>
      </c>
      <c r="E106" s="5" t="s">
        <v>3</v>
      </c>
      <c r="F106" s="5" t="s">
        <v>22</v>
      </c>
      <c r="G106" s="10">
        <v>275</v>
      </c>
      <c r="H106" s="15">
        <v>362</v>
      </c>
      <c r="I106" s="5" t="s">
        <v>132</v>
      </c>
      <c r="J106" s="12">
        <v>4062037059204</v>
      </c>
      <c r="K106" s="4">
        <f>SUM(H106:I106)</f>
        <v>362</v>
      </c>
    </row>
    <row r="107" spans="2:11" ht="69.95" customHeight="1">
      <c r="B107" s="5">
        <v>11291963</v>
      </c>
      <c r="C107" s="5" t="s">
        <v>114</v>
      </c>
      <c r="D107" s="5" t="s">
        <v>5</v>
      </c>
      <c r="E107" s="5" t="s">
        <v>6</v>
      </c>
      <c r="F107" s="5" t="s">
        <v>86</v>
      </c>
      <c r="G107" s="10">
        <v>350</v>
      </c>
      <c r="H107" s="15">
        <v>53</v>
      </c>
      <c r="I107" s="5" t="s">
        <v>132</v>
      </c>
      <c r="J107" s="12">
        <v>4017941761569</v>
      </c>
      <c r="K107" s="4">
        <f>SUM(H107:I107)</f>
        <v>53</v>
      </c>
    </row>
    <row r="108" spans="2:11" ht="69.95" customHeight="1">
      <c r="B108" s="5">
        <v>128658</v>
      </c>
      <c r="C108" s="5" t="s">
        <v>85</v>
      </c>
      <c r="D108" s="5" t="s">
        <v>5</v>
      </c>
      <c r="E108" s="5" t="s">
        <v>6</v>
      </c>
      <c r="F108" s="5" t="s">
        <v>86</v>
      </c>
      <c r="G108" s="10">
        <v>290</v>
      </c>
      <c r="H108" s="15">
        <v>244</v>
      </c>
      <c r="I108" s="5" t="s">
        <v>132</v>
      </c>
      <c r="J108" s="12">
        <v>4062037058061</v>
      </c>
      <c r="K108" s="4">
        <f>SUM(H108:I108)</f>
        <v>244</v>
      </c>
    </row>
    <row r="109" spans="2:11" ht="69.95" customHeight="1">
      <c r="B109" s="5">
        <v>129503</v>
      </c>
      <c r="C109" s="5" t="s">
        <v>91</v>
      </c>
      <c r="D109" s="5" t="s">
        <v>5</v>
      </c>
      <c r="E109" s="5" t="s">
        <v>6</v>
      </c>
      <c r="F109" s="5" t="s">
        <v>86</v>
      </c>
      <c r="G109" s="10">
        <v>290</v>
      </c>
      <c r="H109" s="15">
        <v>154</v>
      </c>
      <c r="I109" s="5" t="s">
        <v>132</v>
      </c>
      <c r="J109" s="12">
        <v>4062037075990</v>
      </c>
      <c r="K109" s="4">
        <f>SUM(H109:I109)</f>
        <v>154</v>
      </c>
    </row>
    <row r="110" spans="2:11" ht="69.95" customHeight="1">
      <c r="B110" s="5">
        <v>11855768</v>
      </c>
      <c r="C110" s="5" t="s">
        <v>115</v>
      </c>
      <c r="D110" s="5" t="s">
        <v>5</v>
      </c>
      <c r="E110" s="5" t="s">
        <v>6</v>
      </c>
      <c r="F110" s="5" t="s">
        <v>86</v>
      </c>
      <c r="G110" s="10">
        <v>330</v>
      </c>
      <c r="H110" s="15">
        <v>85</v>
      </c>
      <c r="I110" s="5" t="s">
        <v>132</v>
      </c>
      <c r="J110" s="12">
        <v>4017941897831</v>
      </c>
      <c r="K110" s="4">
        <f>SUM(H110:I110)</f>
        <v>85</v>
      </c>
    </row>
    <row r="111" spans="2:11" ht="69.95" customHeight="1">
      <c r="B111" s="5">
        <v>11878068</v>
      </c>
      <c r="C111" s="5" t="s">
        <v>116</v>
      </c>
      <c r="D111" s="5" t="s">
        <v>5</v>
      </c>
      <c r="E111" s="5" t="s">
        <v>6</v>
      </c>
      <c r="F111" s="5" t="s">
        <v>86</v>
      </c>
      <c r="G111" s="10">
        <v>350</v>
      </c>
      <c r="H111" s="15">
        <v>347</v>
      </c>
      <c r="I111" s="5" t="s">
        <v>132</v>
      </c>
      <c r="J111" s="12">
        <v>4017941910790</v>
      </c>
      <c r="K111" s="4">
        <f>SUM(H111:I111)</f>
        <v>347</v>
      </c>
    </row>
    <row r="112" spans="2:11" ht="69.95" customHeight="1">
      <c r="B112" s="5">
        <v>11878168</v>
      </c>
      <c r="C112" s="5" t="s">
        <v>117</v>
      </c>
      <c r="D112" s="5" t="s">
        <v>5</v>
      </c>
      <c r="E112" s="5" t="s">
        <v>6</v>
      </c>
      <c r="F112" s="5" t="s">
        <v>86</v>
      </c>
      <c r="G112" s="10">
        <v>350</v>
      </c>
      <c r="H112" s="15">
        <v>308</v>
      </c>
      <c r="I112" s="5" t="s">
        <v>132</v>
      </c>
      <c r="J112" s="12">
        <v>4017941916686</v>
      </c>
      <c r="K112" s="4">
        <f>SUM(H112:I112)</f>
        <v>308</v>
      </c>
    </row>
    <row r="113" spans="2:11" ht="69.95" customHeight="1">
      <c r="B113" s="5">
        <v>12382868</v>
      </c>
      <c r="C113" s="5" t="s">
        <v>118</v>
      </c>
      <c r="D113" s="5" t="s">
        <v>5</v>
      </c>
      <c r="E113" s="5" t="s">
        <v>6</v>
      </c>
      <c r="F113" s="5" t="s">
        <v>86</v>
      </c>
      <c r="G113" s="10">
        <v>350</v>
      </c>
      <c r="H113" s="15">
        <v>216</v>
      </c>
      <c r="I113" s="5" t="s">
        <v>132</v>
      </c>
      <c r="J113" s="12">
        <v>4017941950314</v>
      </c>
      <c r="K113" s="4">
        <f>SUM(H113:I113)</f>
        <v>216</v>
      </c>
    </row>
    <row r="114" spans="2:11" ht="69.95" customHeight="1">
      <c r="B114" s="5">
        <v>12382963</v>
      </c>
      <c r="C114" s="5" t="s">
        <v>119</v>
      </c>
      <c r="D114" s="5" t="s">
        <v>5</v>
      </c>
      <c r="E114" s="5" t="s">
        <v>6</v>
      </c>
      <c r="F114" s="5" t="s">
        <v>86</v>
      </c>
      <c r="G114" s="10">
        <v>350</v>
      </c>
      <c r="H114" s="15">
        <v>240</v>
      </c>
      <c r="I114" s="5" t="s">
        <v>132</v>
      </c>
      <c r="J114" s="12">
        <v>4017941950338</v>
      </c>
      <c r="K114" s="4">
        <f>SUM(H114:I114)</f>
        <v>240</v>
      </c>
    </row>
    <row r="115" spans="2:11" ht="69.95" customHeight="1">
      <c r="B115" s="5">
        <v>12834863</v>
      </c>
      <c r="C115" s="5" t="s">
        <v>120</v>
      </c>
      <c r="D115" s="5" t="s">
        <v>5</v>
      </c>
      <c r="E115" s="5" t="s">
        <v>6</v>
      </c>
      <c r="F115" s="5" t="s">
        <v>86</v>
      </c>
      <c r="G115" s="10">
        <v>405</v>
      </c>
      <c r="H115" s="15">
        <v>336</v>
      </c>
      <c r="I115" s="5" t="s">
        <v>132</v>
      </c>
      <c r="J115" s="12">
        <v>4062037054957</v>
      </c>
      <c r="K115" s="4">
        <f>SUM(H115:I115)</f>
        <v>336</v>
      </c>
    </row>
    <row r="116" spans="2:11" ht="69.95" customHeight="1">
      <c r="B116" s="5">
        <v>12835068</v>
      </c>
      <c r="C116" s="5" t="s">
        <v>121</v>
      </c>
      <c r="D116" s="5" t="s">
        <v>5</v>
      </c>
      <c r="E116" s="5" t="s">
        <v>6</v>
      </c>
      <c r="F116" s="5" t="s">
        <v>86</v>
      </c>
      <c r="G116" s="10">
        <v>380</v>
      </c>
      <c r="H116" s="15">
        <v>178</v>
      </c>
      <c r="I116" s="5" t="s">
        <v>132</v>
      </c>
      <c r="J116" s="12">
        <v>4062037055046</v>
      </c>
      <c r="K116" s="4">
        <f>SUM(H116:I116)</f>
        <v>178</v>
      </c>
    </row>
    <row r="117" spans="2:11" ht="69.95" customHeight="1">
      <c r="B117" s="5">
        <v>119483</v>
      </c>
      <c r="C117" s="5" t="s">
        <v>56</v>
      </c>
      <c r="D117" s="5" t="s">
        <v>17</v>
      </c>
      <c r="E117" s="5" t="s">
        <v>29</v>
      </c>
      <c r="F117" s="5" t="s">
        <v>30</v>
      </c>
      <c r="G117" s="10">
        <v>170</v>
      </c>
      <c r="H117" s="15">
        <v>471</v>
      </c>
      <c r="I117" s="5" t="s">
        <v>132</v>
      </c>
      <c r="J117" s="12">
        <v>4017941934796</v>
      </c>
      <c r="K117" s="4">
        <f>SUM(H117:I117)</f>
        <v>471</v>
      </c>
    </row>
    <row r="118" spans="2:11" ht="69.95" customHeight="1">
      <c r="B118" s="5">
        <v>119518</v>
      </c>
      <c r="C118" s="5" t="s">
        <v>57</v>
      </c>
      <c r="D118" s="5" t="s">
        <v>17</v>
      </c>
      <c r="E118" s="5" t="s">
        <v>29</v>
      </c>
      <c r="F118" s="5" t="s">
        <v>55</v>
      </c>
      <c r="G118" s="10">
        <v>100</v>
      </c>
      <c r="H118" s="15">
        <v>354</v>
      </c>
      <c r="I118" s="5" t="s">
        <v>132</v>
      </c>
      <c r="J118" s="12">
        <v>4017941935557</v>
      </c>
      <c r="K118" s="4">
        <f>SUM(H118:I118)</f>
        <v>354</v>
      </c>
    </row>
    <row r="119" spans="2:11" ht="69.95" customHeight="1">
      <c r="B119" s="5">
        <v>119548</v>
      </c>
      <c r="C119" s="5" t="s">
        <v>58</v>
      </c>
      <c r="D119" s="5" t="s">
        <v>17</v>
      </c>
      <c r="E119" s="5" t="s">
        <v>29</v>
      </c>
      <c r="F119" s="5" t="s">
        <v>55</v>
      </c>
      <c r="G119" s="10">
        <v>100</v>
      </c>
      <c r="H119" s="15">
        <v>559</v>
      </c>
      <c r="I119" s="5" t="s">
        <v>132</v>
      </c>
      <c r="J119" s="12">
        <v>4017941935892</v>
      </c>
      <c r="K119" s="4">
        <f>SUM(H119:I119)</f>
        <v>559</v>
      </c>
    </row>
    <row r="120" spans="2:11" ht="69.95" customHeight="1">
      <c r="B120" s="5">
        <v>119549</v>
      </c>
      <c r="C120" s="5" t="s">
        <v>59</v>
      </c>
      <c r="D120" s="5" t="s">
        <v>17</v>
      </c>
      <c r="E120" s="5" t="s">
        <v>29</v>
      </c>
      <c r="F120" s="5" t="s">
        <v>55</v>
      </c>
      <c r="G120" s="10">
        <v>100</v>
      </c>
      <c r="H120" s="15">
        <v>241</v>
      </c>
      <c r="I120" s="5" t="s">
        <v>132</v>
      </c>
      <c r="J120" s="12">
        <v>4017941935908</v>
      </c>
      <c r="K120" s="4">
        <f>SUM(H120:I120)</f>
        <v>241</v>
      </c>
    </row>
    <row r="121" spans="2:11" ht="69.95" customHeight="1">
      <c r="B121" s="5">
        <v>119646</v>
      </c>
      <c r="C121" s="5" t="s">
        <v>60</v>
      </c>
      <c r="D121" s="5" t="s">
        <v>17</v>
      </c>
      <c r="E121" s="5" t="s">
        <v>29</v>
      </c>
      <c r="F121" s="5" t="s">
        <v>55</v>
      </c>
      <c r="G121" s="10">
        <v>100</v>
      </c>
      <c r="H121" s="15">
        <v>515</v>
      </c>
      <c r="I121" s="5" t="s">
        <v>132</v>
      </c>
      <c r="J121" s="12">
        <v>4017941938442</v>
      </c>
      <c r="K121" s="4">
        <f>SUM(H121:I121)</f>
        <v>515</v>
      </c>
    </row>
    <row r="122" spans="2:11" ht="69.95" customHeight="1">
      <c r="B122" s="5">
        <v>119915</v>
      </c>
      <c r="C122" s="5" t="s">
        <v>61</v>
      </c>
      <c r="D122" s="5" t="s">
        <v>17</v>
      </c>
      <c r="E122" s="5" t="s">
        <v>29</v>
      </c>
      <c r="F122" s="5" t="s">
        <v>55</v>
      </c>
      <c r="G122" s="10">
        <v>140</v>
      </c>
      <c r="H122" s="15">
        <v>289</v>
      </c>
      <c r="I122" s="5" t="s">
        <v>132</v>
      </c>
      <c r="J122" s="12">
        <v>4017941944726</v>
      </c>
      <c r="K122" s="4">
        <f>SUM(H122:I122)</f>
        <v>289</v>
      </c>
    </row>
    <row r="123" spans="2:11" ht="69.95" customHeight="1">
      <c r="B123" s="5">
        <v>117865</v>
      </c>
      <c r="C123" s="5" t="s">
        <v>42</v>
      </c>
      <c r="D123" s="5" t="s">
        <v>17</v>
      </c>
      <c r="E123" s="5" t="s">
        <v>29</v>
      </c>
      <c r="F123" s="5" t="s">
        <v>30</v>
      </c>
      <c r="G123" s="10">
        <v>110</v>
      </c>
      <c r="H123" s="15">
        <v>297</v>
      </c>
      <c r="I123" s="5" t="s">
        <v>132</v>
      </c>
      <c r="J123" s="12">
        <v>4017941885210</v>
      </c>
      <c r="K123" s="4">
        <f>SUM(H123:I123)</f>
        <v>297</v>
      </c>
    </row>
    <row r="124" spans="2:11" ht="69.95" customHeight="1">
      <c r="B124" s="5">
        <v>117868</v>
      </c>
      <c r="C124" s="5" t="s">
        <v>43</v>
      </c>
      <c r="D124" s="5" t="s">
        <v>17</v>
      </c>
      <c r="E124" s="5" t="s">
        <v>29</v>
      </c>
      <c r="F124" s="5" t="s">
        <v>44</v>
      </c>
      <c r="G124" s="10">
        <v>85</v>
      </c>
      <c r="H124" s="15">
        <v>4208</v>
      </c>
      <c r="I124" s="5" t="s">
        <v>132</v>
      </c>
      <c r="J124" s="12">
        <v>4017941889744</v>
      </c>
      <c r="K124" s="4">
        <f>SUM(H124:I124)</f>
        <v>4208</v>
      </c>
    </row>
    <row r="125" spans="2:11" ht="69.95" customHeight="1">
      <c r="B125" s="5">
        <v>117871</v>
      </c>
      <c r="C125" s="5" t="s">
        <v>45</v>
      </c>
      <c r="D125" s="5" t="s">
        <v>17</v>
      </c>
      <c r="E125" s="5" t="s">
        <v>29</v>
      </c>
      <c r="F125" s="5" t="s">
        <v>44</v>
      </c>
      <c r="G125" s="10">
        <v>85</v>
      </c>
      <c r="H125" s="15">
        <v>336</v>
      </c>
      <c r="I125" s="5" t="s">
        <v>132</v>
      </c>
      <c r="J125" s="12">
        <v>4017941889775</v>
      </c>
      <c r="K125" s="4">
        <f>SUM(H125:I125)</f>
        <v>336</v>
      </c>
    </row>
    <row r="126" spans="2:11" ht="69.95" customHeight="1">
      <c r="B126" s="5">
        <v>123742</v>
      </c>
      <c r="C126" s="5" t="s">
        <v>64</v>
      </c>
      <c r="D126" s="5" t="s">
        <v>2</v>
      </c>
      <c r="E126" s="5" t="s">
        <v>65</v>
      </c>
      <c r="F126" s="5" t="s">
        <v>66</v>
      </c>
      <c r="G126" s="10">
        <v>460</v>
      </c>
      <c r="H126" s="15">
        <v>22</v>
      </c>
      <c r="I126" s="5" t="s">
        <v>132</v>
      </c>
      <c r="J126" s="12">
        <v>4017941948748</v>
      </c>
      <c r="K126" s="4">
        <f>SUM(H126:I126)</f>
        <v>22</v>
      </c>
    </row>
    <row r="127" spans="2:11" ht="58.5" customHeight="1">
      <c r="H127" s="3">
        <f>SUM(H7:H126)</f>
        <v>52975</v>
      </c>
      <c r="K127" s="4">
        <f>SUM(H127:I127)</f>
        <v>52975</v>
      </c>
    </row>
  </sheetData>
  <autoFilter ref="A6:J126"/>
  <phoneticPr fontId="0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8" scale="76" fitToHeight="0" orientation="landscape" r:id="rId1"/>
  <headerFooter alignWithMargins="0"/>
  <customProperties>
    <customPr name="_pios_id" r:id="rId2"/>
    <customPr name="CofWorksheetType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MONTBLANC</vt:lpstr>
      <vt:lpstr>MONTBLANC!Print_Area</vt:lpstr>
      <vt:lpstr>MONTBLANC!Print_Titles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2024-11-05T14:53:27Z</dcterms:created>
  <dcterms:modified xsi:type="dcterms:W3CDTF">2024-11-07T08:28:58Z</dcterms:modified>
</cp:coreProperties>
</file>